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<sst xmlns="http://schemas.openxmlformats.org/spreadsheetml/2006/main" count="228" uniqueCount="84">
  <si>
    <t>SP</t>
  </si>
  <si>
    <t>vstupní hala</t>
  </si>
  <si>
    <t>zádveří</t>
  </si>
  <si>
    <t>chodba</t>
  </si>
  <si>
    <t>Výměry společných prostor</t>
  </si>
  <si>
    <t>č.p.</t>
  </si>
  <si>
    <t>chodba + schodiště</t>
  </si>
  <si>
    <t>1.NP</t>
  </si>
  <si>
    <t>chodba+schodiště</t>
  </si>
  <si>
    <t>čekárna plicní</t>
  </si>
  <si>
    <t>1.m</t>
  </si>
  <si>
    <t>zádveří alerg.</t>
  </si>
  <si>
    <t xml:space="preserve">čekárna </t>
  </si>
  <si>
    <t>předsíňka Wc</t>
  </si>
  <si>
    <t>Wc</t>
  </si>
  <si>
    <t>2.m</t>
  </si>
  <si>
    <t xml:space="preserve">zádveří </t>
  </si>
  <si>
    <t>čekárna</t>
  </si>
  <si>
    <t>Wc pers.</t>
  </si>
  <si>
    <t>Wc pac.</t>
  </si>
  <si>
    <t>celkem:</t>
  </si>
  <si>
    <t>2.NP-1.p.</t>
  </si>
  <si>
    <t>schodiště</t>
  </si>
  <si>
    <t>chodba+čekárna</t>
  </si>
  <si>
    <t>chodba Wc</t>
  </si>
  <si>
    <t>Wc ZP</t>
  </si>
  <si>
    <t>předsíň Wc</t>
  </si>
  <si>
    <t>pisoáry</t>
  </si>
  <si>
    <t>3.NP-2.p.</t>
  </si>
  <si>
    <t>Wc předsíňka</t>
  </si>
  <si>
    <t>Ž Wc chodba</t>
  </si>
  <si>
    <t>Wc M předsíň</t>
  </si>
  <si>
    <t>4.NP-3.p.</t>
  </si>
  <si>
    <t>výměra/m2</t>
  </si>
  <si>
    <t>předsíň</t>
  </si>
  <si>
    <t>M Wc předsíň</t>
  </si>
  <si>
    <t>5.NP-4.p.</t>
  </si>
  <si>
    <t>6.NP - 5.p.</t>
  </si>
  <si>
    <t>okna</t>
  </si>
  <si>
    <t>dveře vstup dvůr</t>
  </si>
  <si>
    <t>2x</t>
  </si>
  <si>
    <t>(1460x2350)</t>
  </si>
  <si>
    <t>1x</t>
  </si>
  <si>
    <t>(1490x2050)</t>
  </si>
  <si>
    <t>4x</t>
  </si>
  <si>
    <t>(1480x2870)</t>
  </si>
  <si>
    <t>23x</t>
  </si>
  <si>
    <t>(1740x2050)</t>
  </si>
  <si>
    <t>balk.dveře</t>
  </si>
  <si>
    <t>celkem společné prostory vč. WC</t>
  </si>
  <si>
    <t>Okna,  prosklené portály a dveře</t>
  </si>
  <si>
    <t>m2</t>
  </si>
  <si>
    <t>1. můstek - dveře</t>
  </si>
  <si>
    <t>7x</t>
  </si>
  <si>
    <t>2.můstek - dveře</t>
  </si>
  <si>
    <t>3x</t>
  </si>
  <si>
    <t>3.můstek - dveře</t>
  </si>
  <si>
    <t>dveře + vstupní portál</t>
  </si>
  <si>
    <t>(6497x9015)</t>
  </si>
  <si>
    <t xml:space="preserve"> vstupní portál venk.</t>
  </si>
  <si>
    <t>vstupní portál vnitřní</t>
  </si>
  <si>
    <t>16x</t>
  </si>
  <si>
    <t>24x</t>
  </si>
  <si>
    <t>20x</t>
  </si>
  <si>
    <t>WC+předsíň</t>
  </si>
  <si>
    <t>WC+ předsíň</t>
  </si>
  <si>
    <t>32x</t>
  </si>
  <si>
    <t>(850x852)</t>
  </si>
  <si>
    <t>(1850x850)</t>
  </si>
  <si>
    <t>(1470x2140)</t>
  </si>
  <si>
    <t>(1480x2890)</t>
  </si>
  <si>
    <t>(1480x2210)</t>
  </si>
  <si>
    <t>(1450x2860)</t>
  </si>
  <si>
    <t>býv.LSPP</t>
  </si>
  <si>
    <t>Wc+předsíň</t>
  </si>
  <si>
    <t>býv.děts.</t>
  </si>
  <si>
    <t>předsíň+Wc</t>
  </si>
  <si>
    <t>vstupní dveře</t>
  </si>
  <si>
    <t>6x</t>
  </si>
  <si>
    <t>19x</t>
  </si>
  <si>
    <t>chodba(k)</t>
  </si>
  <si>
    <t>(1440x800)</t>
  </si>
  <si>
    <t>(2990x1425)</t>
  </si>
  <si>
    <t>(3135x1735)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</si>
</sst>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K_č_-;\-* #,##0.00\ _K_č_-;_-* &quot;-&quot;??\ _K_č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2" fontId="0" fillId="0" borderId="0" xfId="0" applyNumberFormat="1" applyBorder="1"/>
    <xf numFmtId="164" fontId="0" fillId="0" borderId="0" xfId="20" applyFont="1" applyBorder="1"/>
    <xf numFmtId="0" fontId="0" fillId="0" borderId="3" xfId="0" applyBorder="1" applyAlignment="1">
      <alignment horizontal="right"/>
    </xf>
    <xf numFmtId="0" fontId="0" fillId="0" borderId="5" xfId="0" applyBorder="1"/>
    <xf numFmtId="0" fontId="0" fillId="0" borderId="6" xfId="0" applyBorder="1"/>
    <xf numFmtId="0" fontId="3" fillId="0" borderId="3" xfId="0" applyFont="1" applyBorder="1"/>
    <xf numFmtId="0" fontId="2" fillId="0" borderId="0" xfId="0" applyFont="1" applyBorder="1"/>
    <xf numFmtId="2" fontId="2" fillId="0" borderId="0" xfId="0" applyNumberFormat="1" applyFont="1" applyBorder="1"/>
    <xf numFmtId="0" fontId="3" fillId="0" borderId="0" xfId="0" applyFont="1"/>
    <xf numFmtId="0" fontId="3" fillId="0" borderId="0" xfId="0" applyFont="1" applyBorder="1"/>
    <xf numFmtId="0" fontId="4" fillId="0" borderId="0" xfId="0" applyFont="1" applyBorder="1"/>
    <xf numFmtId="2" fontId="0" fillId="0" borderId="4" xfId="0" applyNumberFormat="1" applyBorder="1"/>
    <xf numFmtId="0" fontId="3" fillId="0" borderId="7" xfId="0" applyFont="1" applyBorder="1" applyAlignment="1">
      <alignment horizontal="right"/>
    </xf>
    <xf numFmtId="0" fontId="3" fillId="0" borderId="8" xfId="0" applyFont="1" applyBorder="1"/>
    <xf numFmtId="0" fontId="0" fillId="0" borderId="9" xfId="0" applyBorder="1"/>
    <xf numFmtId="2" fontId="0" fillId="0" borderId="9" xfId="0" applyNumberFormat="1" applyBorder="1"/>
    <xf numFmtId="2" fontId="0" fillId="0" borderId="10" xfId="0" applyNumberFormat="1" applyBorder="1"/>
    <xf numFmtId="0" fontId="0" fillId="0" borderId="11" xfId="0" applyBorder="1"/>
    <xf numFmtId="0" fontId="2" fillId="0" borderId="12" xfId="0" applyFont="1" applyBorder="1"/>
    <xf numFmtId="0" fontId="0" fillId="0" borderId="12" xfId="0" applyBorder="1"/>
    <xf numFmtId="2" fontId="2" fillId="0" borderId="12" xfId="0" applyNumberFormat="1" applyFont="1" applyBorder="1"/>
    <xf numFmtId="0" fontId="0" fillId="0" borderId="13" xfId="0" applyBorder="1"/>
    <xf numFmtId="2" fontId="0" fillId="0" borderId="12" xfId="0" applyNumberFormat="1" applyBorder="1"/>
    <xf numFmtId="0" fontId="0" fillId="0" borderId="10" xfId="0" applyBorder="1"/>
    <xf numFmtId="0" fontId="3" fillId="0" borderId="14" xfId="0" applyFont="1" applyBorder="1"/>
    <xf numFmtId="0" fontId="3" fillId="0" borderId="15" xfId="0" applyFont="1" applyBorder="1"/>
    <xf numFmtId="0" fontId="2" fillId="0" borderId="15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2" fontId="3" fillId="0" borderId="12" xfId="0" applyNumberFormat="1" applyFont="1" applyBorder="1"/>
    <xf numFmtId="0" fontId="0" fillId="0" borderId="0" xfId="0" applyFill="1" applyBorder="1"/>
    <xf numFmtId="0" fontId="0" fillId="2" borderId="9" xfId="0" applyFill="1" applyBorder="1"/>
    <xf numFmtId="0" fontId="0" fillId="2" borderId="0" xfId="0" applyFill="1" applyBorder="1"/>
    <xf numFmtId="2" fontId="3" fillId="0" borderId="4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4"/>
  <sheetViews>
    <sheetView tabSelected="1" view="pageBreakPreview" zoomScale="60" workbookViewId="0" topLeftCell="A98">
      <selection activeCell="T97" sqref="T97"/>
    </sheetView>
  </sheetViews>
  <sheetFormatPr defaultColWidth="9.140625" defaultRowHeight="15"/>
  <cols>
    <col min="4" max="4" width="2.421875" style="0" customWidth="1"/>
    <col min="5" max="5" width="0.71875" style="0" customWidth="1"/>
    <col min="6" max="6" width="12.140625" style="0" customWidth="1"/>
    <col min="9" max="9" width="10.57421875" style="0" customWidth="1"/>
    <col min="10" max="10" width="2.8515625" style="0" customWidth="1"/>
    <col min="11" max="11" width="6.421875" style="0" customWidth="1"/>
    <col min="13" max="13" width="5.57421875" style="0" customWidth="1"/>
    <col min="14" max="14" width="1.28515625" style="0" customWidth="1"/>
  </cols>
  <sheetData>
    <row r="1" spans="1:17" ht="21.75" customHeight="1" thickBot="1">
      <c r="A1" s="30" t="s">
        <v>4</v>
      </c>
      <c r="B1" s="31"/>
      <c r="C1" s="31"/>
      <c r="D1" s="32"/>
      <c r="E1" s="32" t="s">
        <v>5</v>
      </c>
      <c r="F1" s="32" t="s">
        <v>33</v>
      </c>
      <c r="G1" s="33"/>
      <c r="H1" s="31" t="s">
        <v>50</v>
      </c>
      <c r="I1" s="33"/>
      <c r="J1" s="33"/>
      <c r="K1" s="33"/>
      <c r="L1" s="33"/>
      <c r="M1" s="33"/>
      <c r="N1" s="33"/>
      <c r="O1" s="33"/>
      <c r="P1" s="33"/>
      <c r="Q1" s="34"/>
    </row>
    <row r="2" spans="1:17" ht="15">
      <c r="A2" s="11" t="s">
        <v>0</v>
      </c>
      <c r="B2" s="4" t="s">
        <v>1</v>
      </c>
      <c r="C2" s="4"/>
      <c r="D2" s="4"/>
      <c r="E2" s="4">
        <v>139</v>
      </c>
      <c r="F2" s="4">
        <v>31.05</v>
      </c>
      <c r="G2" s="4"/>
      <c r="H2" s="4" t="s">
        <v>57</v>
      </c>
      <c r="I2" s="4"/>
      <c r="J2" s="4"/>
      <c r="K2" s="4" t="s">
        <v>42</v>
      </c>
      <c r="L2" s="4" t="s">
        <v>58</v>
      </c>
      <c r="M2" s="4"/>
      <c r="N2" s="4"/>
      <c r="O2" s="4"/>
      <c r="P2" s="4"/>
      <c r="Q2" s="5">
        <v>58.57</v>
      </c>
    </row>
    <row r="3" spans="1:17" ht="15">
      <c r="A3" s="3"/>
      <c r="B3" s="4" t="s">
        <v>2</v>
      </c>
      <c r="C3" s="4"/>
      <c r="D3" s="4"/>
      <c r="E3" s="4"/>
      <c r="F3" s="4">
        <v>2.54</v>
      </c>
      <c r="G3" s="4"/>
      <c r="H3" s="4" t="s">
        <v>39</v>
      </c>
      <c r="I3" s="4"/>
      <c r="J3" s="4"/>
      <c r="K3" s="4" t="s">
        <v>40</v>
      </c>
      <c r="L3" s="4" t="s">
        <v>41</v>
      </c>
      <c r="M3" s="4"/>
      <c r="N3" s="4"/>
      <c r="O3" s="6">
        <v>3.43</v>
      </c>
      <c r="P3" s="4">
        <v>2</v>
      </c>
      <c r="Q3" s="5">
        <f>P3*O3</f>
        <v>6.86</v>
      </c>
    </row>
    <row r="4" spans="1:17" ht="15">
      <c r="A4" s="3"/>
      <c r="B4" s="4" t="s">
        <v>3</v>
      </c>
      <c r="C4" s="4"/>
      <c r="D4" s="4"/>
      <c r="E4" s="4">
        <v>41</v>
      </c>
      <c r="F4" s="4">
        <v>46.08</v>
      </c>
      <c r="G4" s="4"/>
      <c r="H4" s="4" t="s">
        <v>38</v>
      </c>
      <c r="I4" s="4"/>
      <c r="J4" s="4"/>
      <c r="K4" s="4" t="s">
        <v>40</v>
      </c>
      <c r="L4" s="4" t="s">
        <v>43</v>
      </c>
      <c r="M4" s="4"/>
      <c r="N4" s="4"/>
      <c r="O4" s="4">
        <v>3.05</v>
      </c>
      <c r="P4" s="4">
        <v>2</v>
      </c>
      <c r="Q4" s="17">
        <v>6.1</v>
      </c>
    </row>
    <row r="5" spans="1:17" ht="15">
      <c r="A5" s="3"/>
      <c r="B5" s="4" t="s">
        <v>3</v>
      </c>
      <c r="C5" s="4"/>
      <c r="D5" s="4"/>
      <c r="E5" s="4">
        <v>3</v>
      </c>
      <c r="F5" s="4">
        <v>17.09</v>
      </c>
      <c r="G5" s="4"/>
      <c r="H5" s="37" t="s">
        <v>38</v>
      </c>
      <c r="I5" s="4"/>
      <c r="J5" s="4"/>
      <c r="K5" s="37" t="s">
        <v>78</v>
      </c>
      <c r="L5" s="37" t="s">
        <v>81</v>
      </c>
      <c r="M5" s="4"/>
      <c r="N5" s="4"/>
      <c r="O5" s="4">
        <v>1.15</v>
      </c>
      <c r="P5" s="4">
        <v>6</v>
      </c>
      <c r="Q5" s="17">
        <v>6.9</v>
      </c>
    </row>
    <row r="6" spans="1:17" ht="15">
      <c r="A6" s="3"/>
      <c r="B6" s="37" t="s">
        <v>74</v>
      </c>
      <c r="C6" s="4"/>
      <c r="D6" s="4"/>
      <c r="E6" s="4"/>
      <c r="F6" s="37">
        <v>6.94</v>
      </c>
      <c r="G6" s="4"/>
      <c r="H6" s="37"/>
      <c r="I6" s="4"/>
      <c r="J6" s="4"/>
      <c r="K6" s="37"/>
      <c r="L6" s="37"/>
      <c r="M6" s="4"/>
      <c r="N6" s="4"/>
      <c r="O6" s="4"/>
      <c r="P6" s="4"/>
      <c r="Q6" s="17"/>
    </row>
    <row r="7" spans="1:17" ht="15">
      <c r="A7" s="3"/>
      <c r="B7" s="4" t="s">
        <v>3</v>
      </c>
      <c r="C7" s="4"/>
      <c r="D7" s="4"/>
      <c r="E7" s="4">
        <v>14</v>
      </c>
      <c r="F7" s="6">
        <v>45.8</v>
      </c>
      <c r="G7" s="4"/>
      <c r="H7" s="4"/>
      <c r="I7" s="4"/>
      <c r="J7" s="4"/>
      <c r="K7" s="4"/>
      <c r="L7" s="4"/>
      <c r="M7" s="4"/>
      <c r="N7" s="4"/>
      <c r="O7" s="4"/>
      <c r="P7" s="4"/>
      <c r="Q7" s="5"/>
    </row>
    <row r="8" spans="1:17" ht="15">
      <c r="A8" s="3"/>
      <c r="B8" s="4" t="s">
        <v>6</v>
      </c>
      <c r="C8" s="4"/>
      <c r="D8" s="4"/>
      <c r="E8" s="7"/>
      <c r="F8" s="4">
        <v>45.04</v>
      </c>
      <c r="G8" s="4"/>
      <c r="H8" s="4"/>
      <c r="I8" s="4"/>
      <c r="J8" s="4"/>
      <c r="K8" s="4"/>
      <c r="L8" s="4"/>
      <c r="M8" s="4"/>
      <c r="N8" s="4"/>
      <c r="O8" s="4"/>
      <c r="P8" s="4"/>
      <c r="Q8" s="5"/>
    </row>
    <row r="9" spans="1:17" ht="15">
      <c r="A9" s="3"/>
      <c r="B9" s="4" t="s">
        <v>1</v>
      </c>
      <c r="C9" s="4"/>
      <c r="D9" s="4"/>
      <c r="E9" s="4">
        <v>40</v>
      </c>
      <c r="F9" s="4">
        <v>56.64</v>
      </c>
      <c r="G9" s="4"/>
      <c r="H9" s="4"/>
      <c r="I9" s="4"/>
      <c r="J9" s="4"/>
      <c r="K9" s="4"/>
      <c r="L9" s="4"/>
      <c r="M9" s="4"/>
      <c r="N9" s="4"/>
      <c r="O9" s="4"/>
      <c r="P9" s="4"/>
      <c r="Q9" s="5"/>
    </row>
    <row r="10" spans="1:17" ht="15">
      <c r="A10" s="23"/>
      <c r="B10" s="24" t="s">
        <v>20</v>
      </c>
      <c r="C10" s="25"/>
      <c r="D10" s="25"/>
      <c r="E10" s="25"/>
      <c r="F10" s="24">
        <f>SUM(F2:F9)</f>
        <v>251.18</v>
      </c>
      <c r="G10" s="25">
        <v>251.18</v>
      </c>
      <c r="H10" s="25"/>
      <c r="I10" s="25"/>
      <c r="J10" s="25"/>
      <c r="K10" s="25"/>
      <c r="L10" s="25"/>
      <c r="M10" s="25"/>
      <c r="N10" s="25"/>
      <c r="O10" s="25"/>
      <c r="P10" s="25"/>
      <c r="Q10" s="27"/>
    </row>
    <row r="11" spans="1:17" ht="1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5"/>
    </row>
    <row r="12" spans="1:17" ht="15">
      <c r="A12" s="19" t="s">
        <v>7</v>
      </c>
      <c r="B12" s="20" t="s">
        <v>8</v>
      </c>
      <c r="C12" s="20"/>
      <c r="D12" s="20"/>
      <c r="E12" s="20">
        <v>117</v>
      </c>
      <c r="F12" s="20">
        <v>37.25</v>
      </c>
      <c r="G12" s="20"/>
      <c r="H12" s="20" t="s">
        <v>59</v>
      </c>
      <c r="I12" s="20"/>
      <c r="J12" s="20"/>
      <c r="K12" s="38" t="s">
        <v>42</v>
      </c>
      <c r="L12" s="20"/>
      <c r="M12" s="20"/>
      <c r="N12" s="20"/>
      <c r="O12" s="21"/>
      <c r="P12" s="20"/>
      <c r="Q12" s="29">
        <v>28.097</v>
      </c>
    </row>
    <row r="13" spans="1:17" ht="15">
      <c r="A13" s="3"/>
      <c r="B13" s="4" t="s">
        <v>1</v>
      </c>
      <c r="C13" s="4"/>
      <c r="D13" s="4"/>
      <c r="E13" s="4">
        <v>59</v>
      </c>
      <c r="F13" s="6">
        <v>76.5</v>
      </c>
      <c r="G13" s="4"/>
      <c r="H13" s="4" t="s">
        <v>60</v>
      </c>
      <c r="I13" s="4"/>
      <c r="J13" s="4"/>
      <c r="K13" s="39" t="s">
        <v>42</v>
      </c>
      <c r="L13" s="4"/>
      <c r="M13" s="4"/>
      <c r="N13" s="4"/>
      <c r="O13" s="6"/>
      <c r="P13" s="4"/>
      <c r="Q13" s="5">
        <v>22.13</v>
      </c>
    </row>
    <row r="14" spans="1:17" ht="15">
      <c r="A14" s="3"/>
      <c r="B14" s="4" t="s">
        <v>3</v>
      </c>
      <c r="C14" s="4"/>
      <c r="D14" s="4"/>
      <c r="E14" s="4">
        <v>3</v>
      </c>
      <c r="F14" s="6">
        <v>64.53</v>
      </c>
      <c r="G14" s="4"/>
      <c r="H14" s="4" t="s">
        <v>48</v>
      </c>
      <c r="I14" s="4"/>
      <c r="J14" s="4"/>
      <c r="K14" s="39" t="s">
        <v>55</v>
      </c>
      <c r="L14" s="4" t="s">
        <v>45</v>
      </c>
      <c r="M14" s="4"/>
      <c r="N14" s="4"/>
      <c r="O14" s="6">
        <v>4.25</v>
      </c>
      <c r="P14" s="4">
        <v>3</v>
      </c>
      <c r="Q14" s="5">
        <f aca="true" t="shared" si="0" ref="Q14:Q19">P14*O14</f>
        <v>12.75</v>
      </c>
    </row>
    <row r="15" spans="1:17" ht="15">
      <c r="A15" s="3"/>
      <c r="B15" s="4" t="s">
        <v>8</v>
      </c>
      <c r="C15" s="4"/>
      <c r="D15" s="4"/>
      <c r="E15" s="4">
        <v>1</v>
      </c>
      <c r="F15" s="6">
        <v>30.3</v>
      </c>
      <c r="G15" s="4"/>
      <c r="H15" s="4" t="s">
        <v>52</v>
      </c>
      <c r="I15" s="4"/>
      <c r="J15" s="4"/>
      <c r="K15" s="39" t="s">
        <v>42</v>
      </c>
      <c r="L15" s="4" t="s">
        <v>71</v>
      </c>
      <c r="M15" s="4"/>
      <c r="N15" s="4"/>
      <c r="O15" s="6">
        <v>3.27</v>
      </c>
      <c r="P15" s="4">
        <v>1</v>
      </c>
      <c r="Q15" s="5">
        <f t="shared" si="0"/>
        <v>3.27</v>
      </c>
    </row>
    <row r="16" spans="1:17" ht="15">
      <c r="A16" s="3"/>
      <c r="B16" s="4" t="s">
        <v>9</v>
      </c>
      <c r="C16" s="4"/>
      <c r="D16" s="4"/>
      <c r="E16" s="4">
        <v>4</v>
      </c>
      <c r="F16" s="6">
        <v>17.3</v>
      </c>
      <c r="G16" s="4"/>
      <c r="H16" s="37" t="s">
        <v>38</v>
      </c>
      <c r="I16" s="4"/>
      <c r="J16" s="4"/>
      <c r="K16" s="39" t="s">
        <v>53</v>
      </c>
      <c r="L16" s="37" t="s">
        <v>43</v>
      </c>
      <c r="M16" s="4"/>
      <c r="N16" s="4"/>
      <c r="O16" s="6">
        <v>3.05</v>
      </c>
      <c r="P16" s="4">
        <v>7</v>
      </c>
      <c r="Q16" s="5">
        <f t="shared" si="0"/>
        <v>21.349999999999998</v>
      </c>
    </row>
    <row r="17" spans="1:17" ht="15">
      <c r="A17" s="8" t="s">
        <v>10</v>
      </c>
      <c r="B17" s="4" t="s">
        <v>11</v>
      </c>
      <c r="C17" s="4"/>
      <c r="D17" s="4"/>
      <c r="E17" s="4">
        <v>12</v>
      </c>
      <c r="F17" s="6">
        <v>2.42</v>
      </c>
      <c r="G17" s="4"/>
      <c r="H17" s="37" t="s">
        <v>54</v>
      </c>
      <c r="I17" s="4"/>
      <c r="J17" s="4"/>
      <c r="K17" s="39" t="s">
        <v>42</v>
      </c>
      <c r="L17" s="37" t="s">
        <v>70</v>
      </c>
      <c r="M17" s="4"/>
      <c r="N17" s="4"/>
      <c r="O17" s="6">
        <v>4.27</v>
      </c>
      <c r="P17" s="37">
        <v>1</v>
      </c>
      <c r="Q17" s="5">
        <f t="shared" si="0"/>
        <v>4.27</v>
      </c>
    </row>
    <row r="18" spans="1:17" ht="15">
      <c r="A18" s="3"/>
      <c r="B18" s="4" t="s">
        <v>12</v>
      </c>
      <c r="C18" s="4"/>
      <c r="D18" s="4"/>
      <c r="E18" s="4">
        <v>13</v>
      </c>
      <c r="F18" s="6">
        <v>30.55</v>
      </c>
      <c r="G18" s="4"/>
      <c r="H18" s="37" t="s">
        <v>38</v>
      </c>
      <c r="I18" s="4"/>
      <c r="J18" s="4"/>
      <c r="K18" s="39" t="s">
        <v>55</v>
      </c>
      <c r="L18" s="37" t="s">
        <v>43</v>
      </c>
      <c r="M18" s="4"/>
      <c r="N18" s="4"/>
      <c r="O18" s="6">
        <v>3.05</v>
      </c>
      <c r="P18" s="37">
        <v>3</v>
      </c>
      <c r="Q18" s="5">
        <f t="shared" si="0"/>
        <v>9.149999999999999</v>
      </c>
    </row>
    <row r="19" spans="1:17" ht="15">
      <c r="A19" s="3"/>
      <c r="B19" s="4" t="s">
        <v>13</v>
      </c>
      <c r="C19" s="4"/>
      <c r="D19" s="4"/>
      <c r="E19" s="4">
        <v>9</v>
      </c>
      <c r="F19" s="6">
        <v>1.23</v>
      </c>
      <c r="G19" s="4"/>
      <c r="H19" s="37" t="s">
        <v>56</v>
      </c>
      <c r="I19" s="4"/>
      <c r="J19" s="4"/>
      <c r="K19" s="39" t="s">
        <v>42</v>
      </c>
      <c r="L19" s="37" t="s">
        <v>72</v>
      </c>
      <c r="M19" s="4"/>
      <c r="N19" s="4"/>
      <c r="O19" s="6">
        <v>4.15</v>
      </c>
      <c r="P19" s="37">
        <v>1</v>
      </c>
      <c r="Q19" s="5">
        <f t="shared" si="0"/>
        <v>4.15</v>
      </c>
    </row>
    <row r="20" spans="1:17" ht="15">
      <c r="A20" s="3"/>
      <c r="B20" s="4" t="s">
        <v>14</v>
      </c>
      <c r="C20" s="4"/>
      <c r="D20" s="4"/>
      <c r="E20" s="4">
        <v>7</v>
      </c>
      <c r="F20" s="6">
        <v>1.18</v>
      </c>
      <c r="G20" s="4"/>
      <c r="H20" s="37" t="s">
        <v>38</v>
      </c>
      <c r="I20" s="4"/>
      <c r="J20" s="4"/>
      <c r="K20" s="39" t="s">
        <v>40</v>
      </c>
      <c r="L20" s="37" t="s">
        <v>43</v>
      </c>
      <c r="M20" s="4"/>
      <c r="N20" s="4"/>
      <c r="O20" s="6">
        <v>3.05</v>
      </c>
      <c r="P20" s="37">
        <v>2</v>
      </c>
      <c r="Q20" s="17">
        <v>6.1</v>
      </c>
    </row>
    <row r="21" spans="1:17" ht="15">
      <c r="A21" s="3"/>
      <c r="B21" s="4" t="s">
        <v>14</v>
      </c>
      <c r="C21" s="4"/>
      <c r="D21" s="4"/>
      <c r="E21" s="4">
        <v>8</v>
      </c>
      <c r="F21" s="6">
        <v>1.14</v>
      </c>
      <c r="G21" s="4"/>
      <c r="H21" s="4"/>
      <c r="I21" s="4"/>
      <c r="J21" s="4"/>
      <c r="K21" s="4"/>
      <c r="L21" s="4"/>
      <c r="M21" s="4"/>
      <c r="N21" s="4"/>
      <c r="O21" s="6"/>
      <c r="P21" s="4"/>
      <c r="Q21" s="5"/>
    </row>
    <row r="22" spans="1:17" ht="15">
      <c r="A22" s="8" t="s">
        <v>15</v>
      </c>
      <c r="B22" s="4" t="s">
        <v>16</v>
      </c>
      <c r="C22" s="4"/>
      <c r="D22" s="4"/>
      <c r="E22" s="4">
        <v>17</v>
      </c>
      <c r="F22" s="6">
        <v>2.72</v>
      </c>
      <c r="G22" s="4"/>
      <c r="H22" s="4"/>
      <c r="I22" s="4"/>
      <c r="J22" s="4"/>
      <c r="K22" s="4"/>
      <c r="L22" s="4"/>
      <c r="M22" s="4"/>
      <c r="N22" s="4"/>
      <c r="O22" s="6"/>
      <c r="P22" s="4"/>
      <c r="Q22" s="5"/>
    </row>
    <row r="23" spans="1:17" ht="15">
      <c r="A23" s="3"/>
      <c r="B23" s="4" t="s">
        <v>3</v>
      </c>
      <c r="C23" s="4"/>
      <c r="D23" s="4"/>
      <c r="E23" s="4">
        <v>18</v>
      </c>
      <c r="F23" s="6">
        <v>21.54</v>
      </c>
      <c r="G23" s="4"/>
      <c r="H23" s="4"/>
      <c r="I23" s="4"/>
      <c r="J23" s="4"/>
      <c r="K23" s="4"/>
      <c r="L23" s="4"/>
      <c r="M23" s="4"/>
      <c r="N23" s="4"/>
      <c r="O23" s="6"/>
      <c r="P23" s="4"/>
      <c r="Q23" s="5"/>
    </row>
    <row r="24" spans="1:17" ht="15">
      <c r="A24" s="3"/>
      <c r="B24" s="4" t="s">
        <v>17</v>
      </c>
      <c r="C24" s="4"/>
      <c r="D24" s="4"/>
      <c r="E24" s="4">
        <v>15</v>
      </c>
      <c r="F24" s="6">
        <v>26.27</v>
      </c>
      <c r="G24" s="4"/>
      <c r="H24" s="4"/>
      <c r="I24" s="4"/>
      <c r="J24" s="4"/>
      <c r="K24" s="4"/>
      <c r="L24" s="4"/>
      <c r="M24" s="4"/>
      <c r="N24" s="4"/>
      <c r="O24" s="6"/>
      <c r="P24" s="4"/>
      <c r="Q24" s="5"/>
    </row>
    <row r="25" spans="1:17" ht="15">
      <c r="A25" s="3"/>
      <c r="B25" s="4" t="s">
        <v>3</v>
      </c>
      <c r="C25" s="4"/>
      <c r="D25" s="4"/>
      <c r="E25" s="4">
        <v>23</v>
      </c>
      <c r="F25" s="6">
        <v>2.57</v>
      </c>
      <c r="G25" s="4"/>
      <c r="H25" s="4"/>
      <c r="I25" s="4"/>
      <c r="J25" s="4"/>
      <c r="K25" s="4"/>
      <c r="L25" s="4"/>
      <c r="M25" s="4"/>
      <c r="N25" s="4"/>
      <c r="O25" s="6"/>
      <c r="P25" s="4"/>
      <c r="Q25" s="5"/>
    </row>
    <row r="26" spans="1:17" ht="15">
      <c r="A26" s="3"/>
      <c r="B26" s="4" t="s">
        <v>13</v>
      </c>
      <c r="C26" s="4"/>
      <c r="D26" s="4"/>
      <c r="E26" s="4">
        <v>22</v>
      </c>
      <c r="F26" s="6">
        <v>0.77</v>
      </c>
      <c r="G26" s="4"/>
      <c r="H26" s="4"/>
      <c r="I26" s="4"/>
      <c r="J26" s="4"/>
      <c r="K26" s="4"/>
      <c r="L26" s="4"/>
      <c r="M26" s="4"/>
      <c r="N26" s="4"/>
      <c r="O26" s="6"/>
      <c r="P26" s="4"/>
      <c r="Q26" s="5"/>
    </row>
    <row r="27" spans="1:17" ht="15">
      <c r="A27" s="3"/>
      <c r="B27" s="4" t="s">
        <v>18</v>
      </c>
      <c r="C27" s="4"/>
      <c r="D27" s="4"/>
      <c r="E27" s="4">
        <v>16</v>
      </c>
      <c r="F27" s="6">
        <v>3.09</v>
      </c>
      <c r="G27" s="4"/>
      <c r="H27" s="4"/>
      <c r="I27" s="4"/>
      <c r="J27" s="4"/>
      <c r="K27" s="4"/>
      <c r="L27" s="4"/>
      <c r="M27" s="4"/>
      <c r="N27" s="4"/>
      <c r="O27" s="6"/>
      <c r="P27" s="4"/>
      <c r="Q27" s="5"/>
    </row>
    <row r="28" spans="1:17" ht="15">
      <c r="A28" s="3"/>
      <c r="B28" s="4" t="s">
        <v>19</v>
      </c>
      <c r="C28" s="4"/>
      <c r="D28" s="4"/>
      <c r="E28" s="4">
        <v>19</v>
      </c>
      <c r="F28" s="6">
        <v>1.35</v>
      </c>
      <c r="G28" s="4"/>
      <c r="H28" s="4"/>
      <c r="I28" s="4"/>
      <c r="J28" s="4"/>
      <c r="K28" s="4"/>
      <c r="L28" s="4"/>
      <c r="M28" s="4"/>
      <c r="N28" s="4"/>
      <c r="O28" s="6"/>
      <c r="P28" s="4"/>
      <c r="Q28" s="5"/>
    </row>
    <row r="29" spans="1:17" ht="15">
      <c r="A29" s="3"/>
      <c r="B29" s="37" t="s">
        <v>19</v>
      </c>
      <c r="C29" s="4"/>
      <c r="D29" s="4"/>
      <c r="E29" s="4"/>
      <c r="F29" s="6">
        <v>0.9</v>
      </c>
      <c r="G29" s="4"/>
      <c r="H29" s="4"/>
      <c r="I29" s="4"/>
      <c r="J29" s="4"/>
      <c r="K29" s="4"/>
      <c r="L29" s="4"/>
      <c r="M29" s="4"/>
      <c r="N29" s="4"/>
      <c r="O29" s="6"/>
      <c r="P29" s="4"/>
      <c r="Q29" s="5"/>
    </row>
    <row r="30" spans="1:17" ht="15">
      <c r="A30" s="3" t="s">
        <v>73</v>
      </c>
      <c r="B30" s="37" t="s">
        <v>3</v>
      </c>
      <c r="C30" s="4"/>
      <c r="D30" s="4"/>
      <c r="E30" s="4"/>
      <c r="F30" s="6">
        <v>32.5</v>
      </c>
      <c r="G30" s="4"/>
      <c r="H30" s="4" t="s">
        <v>77</v>
      </c>
      <c r="I30" s="4"/>
      <c r="J30" s="4"/>
      <c r="K30" s="4" t="s">
        <v>42</v>
      </c>
      <c r="L30" s="4" t="s">
        <v>82</v>
      </c>
      <c r="M30" s="4"/>
      <c r="N30" s="4"/>
      <c r="O30" s="6">
        <v>4.26</v>
      </c>
      <c r="P30" s="4">
        <v>1</v>
      </c>
      <c r="Q30" s="5">
        <v>4.26</v>
      </c>
    </row>
    <row r="31" spans="1:17" ht="15">
      <c r="A31" s="3"/>
      <c r="B31" s="37" t="s">
        <v>14</v>
      </c>
      <c r="C31" s="4"/>
      <c r="D31" s="4"/>
      <c r="E31" s="4"/>
      <c r="F31" s="6">
        <v>4.3</v>
      </c>
      <c r="G31" s="4"/>
      <c r="H31" s="4" t="s">
        <v>38</v>
      </c>
      <c r="I31" s="4"/>
      <c r="J31" s="4"/>
      <c r="K31" s="4" t="s">
        <v>78</v>
      </c>
      <c r="L31" s="4" t="s">
        <v>43</v>
      </c>
      <c r="M31" s="4"/>
      <c r="N31" s="4"/>
      <c r="O31" s="6">
        <v>3.05</v>
      </c>
      <c r="P31" s="4">
        <v>6</v>
      </c>
      <c r="Q31" s="17">
        <v>18.3</v>
      </c>
    </row>
    <row r="32" spans="1:17" ht="15">
      <c r="A32" s="3"/>
      <c r="B32" s="37" t="s">
        <v>3</v>
      </c>
      <c r="C32" s="4"/>
      <c r="D32" s="4"/>
      <c r="E32" s="4"/>
      <c r="F32" s="6">
        <v>14.73</v>
      </c>
      <c r="G32" s="4"/>
      <c r="H32" s="4"/>
      <c r="I32" s="4"/>
      <c r="J32" s="4"/>
      <c r="K32" s="4"/>
      <c r="L32" s="4"/>
      <c r="M32" s="4"/>
      <c r="N32" s="4"/>
      <c r="O32" s="6"/>
      <c r="P32" s="4"/>
      <c r="Q32" s="5"/>
    </row>
    <row r="33" spans="1:17" ht="15">
      <c r="A33" s="3"/>
      <c r="B33" s="37" t="s">
        <v>74</v>
      </c>
      <c r="C33" s="4"/>
      <c r="D33" s="4"/>
      <c r="E33" s="4"/>
      <c r="F33" s="6">
        <v>7.35</v>
      </c>
      <c r="G33" s="4"/>
      <c r="H33" s="4"/>
      <c r="I33" s="4"/>
      <c r="J33" s="4"/>
      <c r="K33" s="4"/>
      <c r="L33" s="4"/>
      <c r="M33" s="4"/>
      <c r="N33" s="4"/>
      <c r="O33" s="6"/>
      <c r="P33" s="4"/>
      <c r="Q33" s="5"/>
    </row>
    <row r="34" spans="1:17" ht="15">
      <c r="A34" s="3"/>
      <c r="B34" s="37" t="s">
        <v>3</v>
      </c>
      <c r="C34" s="4"/>
      <c r="D34" s="4"/>
      <c r="E34" s="4"/>
      <c r="F34" s="6">
        <v>16.87</v>
      </c>
      <c r="G34" s="4"/>
      <c r="H34" s="4"/>
      <c r="I34" s="4"/>
      <c r="J34" s="4"/>
      <c r="K34" s="4"/>
      <c r="L34" s="4"/>
      <c r="M34" s="4"/>
      <c r="N34" s="4"/>
      <c r="O34" s="6"/>
      <c r="P34" s="4"/>
      <c r="Q34" s="5"/>
    </row>
    <row r="35" spans="1:17" ht="15">
      <c r="A35" s="3" t="s">
        <v>75</v>
      </c>
      <c r="B35" s="37" t="s">
        <v>1</v>
      </c>
      <c r="C35" s="4"/>
      <c r="D35" s="4"/>
      <c r="E35" s="4"/>
      <c r="F35" s="6">
        <v>54.03</v>
      </c>
      <c r="G35" s="4"/>
      <c r="H35" s="4" t="s">
        <v>77</v>
      </c>
      <c r="I35" s="4"/>
      <c r="J35" s="4"/>
      <c r="K35" s="4" t="s">
        <v>42</v>
      </c>
      <c r="L35" s="4" t="s">
        <v>83</v>
      </c>
      <c r="M35" s="4"/>
      <c r="N35" s="4"/>
      <c r="O35" s="6">
        <v>5.43</v>
      </c>
      <c r="P35" s="4">
        <v>1</v>
      </c>
      <c r="Q35" s="5">
        <v>5.43</v>
      </c>
    </row>
    <row r="36" spans="1:17" ht="15">
      <c r="A36" s="3"/>
      <c r="B36" s="37" t="s">
        <v>3</v>
      </c>
      <c r="C36" s="4"/>
      <c r="D36" s="4"/>
      <c r="E36" s="4"/>
      <c r="F36" s="6">
        <v>26.45</v>
      </c>
      <c r="G36" s="4"/>
      <c r="H36" s="4" t="s">
        <v>38</v>
      </c>
      <c r="I36" s="4"/>
      <c r="J36" s="4"/>
      <c r="K36" s="4" t="s">
        <v>79</v>
      </c>
      <c r="L36" s="4" t="s">
        <v>43</v>
      </c>
      <c r="M36" s="4"/>
      <c r="N36" s="4"/>
      <c r="O36" s="6">
        <v>3.05</v>
      </c>
      <c r="P36" s="4">
        <v>19</v>
      </c>
      <c r="Q36" s="5">
        <v>57.95</v>
      </c>
    </row>
    <row r="37" spans="1:17" ht="15">
      <c r="A37" s="3"/>
      <c r="B37" s="37" t="s">
        <v>76</v>
      </c>
      <c r="C37" s="4"/>
      <c r="D37" s="4"/>
      <c r="E37" s="4"/>
      <c r="F37" s="6">
        <v>6.25</v>
      </c>
      <c r="G37" s="4"/>
      <c r="H37" s="4"/>
      <c r="I37" s="4"/>
      <c r="J37" s="4"/>
      <c r="K37" s="4"/>
      <c r="L37" s="4"/>
      <c r="M37" s="4"/>
      <c r="N37" s="4"/>
      <c r="O37" s="6"/>
      <c r="P37" s="4"/>
      <c r="Q37" s="5"/>
    </row>
    <row r="38" spans="1:17" ht="15">
      <c r="A38" s="3"/>
      <c r="B38" s="37" t="s">
        <v>3</v>
      </c>
      <c r="C38" s="4"/>
      <c r="D38" s="4"/>
      <c r="E38" s="4"/>
      <c r="F38" s="6">
        <v>7.17</v>
      </c>
      <c r="G38" s="4"/>
      <c r="H38" s="4"/>
      <c r="I38" s="4"/>
      <c r="J38" s="4"/>
      <c r="K38" s="4"/>
      <c r="L38" s="4"/>
      <c r="M38" s="4"/>
      <c r="N38" s="4"/>
      <c r="O38" s="6"/>
      <c r="P38" s="4"/>
      <c r="Q38" s="5"/>
    </row>
    <row r="39" spans="1:17" ht="15">
      <c r="A39" s="3"/>
      <c r="B39" s="37" t="s">
        <v>80</v>
      </c>
      <c r="C39" s="4"/>
      <c r="D39" s="4"/>
      <c r="E39" s="4"/>
      <c r="F39" s="6">
        <v>35.27</v>
      </c>
      <c r="G39" s="4"/>
      <c r="H39" s="4"/>
      <c r="I39" s="4"/>
      <c r="J39" s="4"/>
      <c r="K39" s="4"/>
      <c r="L39" s="4"/>
      <c r="M39" s="4"/>
      <c r="N39" s="4"/>
      <c r="O39" s="6"/>
      <c r="P39" s="4"/>
      <c r="Q39" s="5"/>
    </row>
    <row r="40" spans="1:17" ht="15">
      <c r="A40" s="3"/>
      <c r="B40" s="37" t="s">
        <v>3</v>
      </c>
      <c r="C40" s="4"/>
      <c r="D40" s="4"/>
      <c r="E40" s="4"/>
      <c r="F40" s="6">
        <v>10</v>
      </c>
      <c r="G40" s="4"/>
      <c r="H40" s="4"/>
      <c r="I40" s="4"/>
      <c r="J40" s="4"/>
      <c r="K40" s="4"/>
      <c r="L40" s="4"/>
      <c r="M40" s="4"/>
      <c r="N40" s="4"/>
      <c r="O40" s="6"/>
      <c r="P40" s="4"/>
      <c r="Q40" s="5"/>
    </row>
    <row r="41" spans="1:17" ht="15">
      <c r="A41" s="3"/>
      <c r="B41" s="37" t="s">
        <v>3</v>
      </c>
      <c r="C41" s="4"/>
      <c r="D41" s="4"/>
      <c r="E41" s="4"/>
      <c r="F41" s="6">
        <v>13.75</v>
      </c>
      <c r="G41" s="4"/>
      <c r="H41" s="4"/>
      <c r="I41" s="4"/>
      <c r="J41" s="4"/>
      <c r="K41" s="4"/>
      <c r="L41" s="4"/>
      <c r="M41" s="4"/>
      <c r="N41" s="4"/>
      <c r="O41" s="6"/>
      <c r="P41" s="4"/>
      <c r="Q41" s="5"/>
    </row>
    <row r="42" spans="1:17" ht="15">
      <c r="A42" s="23"/>
      <c r="B42" s="24" t="s">
        <v>20</v>
      </c>
      <c r="C42" s="25"/>
      <c r="D42" s="25"/>
      <c r="E42" s="25"/>
      <c r="F42" s="26">
        <f>SUM(F12:F41)</f>
        <v>550.2800000000001</v>
      </c>
      <c r="G42" s="25">
        <v>550.28</v>
      </c>
      <c r="H42" s="25"/>
      <c r="I42" s="25"/>
      <c r="J42" s="25"/>
      <c r="K42" s="25"/>
      <c r="L42" s="25"/>
      <c r="M42" s="25"/>
      <c r="N42" s="25"/>
      <c r="O42" s="28"/>
      <c r="P42" s="25"/>
      <c r="Q42" s="27"/>
    </row>
    <row r="43" spans="1:17" ht="15">
      <c r="A43" s="3"/>
      <c r="B43" s="4"/>
      <c r="C43" s="4"/>
      <c r="D43" s="4"/>
      <c r="E43" s="4"/>
      <c r="F43" s="6"/>
      <c r="G43" s="4"/>
      <c r="H43" s="4"/>
      <c r="I43" s="4"/>
      <c r="J43" s="4"/>
      <c r="K43" s="4"/>
      <c r="L43" s="4"/>
      <c r="M43" s="4"/>
      <c r="N43" s="4"/>
      <c r="O43" s="4"/>
      <c r="P43" s="4"/>
      <c r="Q43" s="5"/>
    </row>
    <row r="44" spans="1:17" ht="15">
      <c r="A44" s="19" t="s">
        <v>21</v>
      </c>
      <c r="B44" s="20" t="s">
        <v>22</v>
      </c>
      <c r="C44" s="20"/>
      <c r="D44" s="20"/>
      <c r="E44" s="20">
        <v>58</v>
      </c>
      <c r="F44" s="21">
        <v>15.78</v>
      </c>
      <c r="G44" s="20"/>
      <c r="H44" s="20" t="s">
        <v>38</v>
      </c>
      <c r="I44" s="20"/>
      <c r="J44" s="20"/>
      <c r="K44" s="20" t="s">
        <v>61</v>
      </c>
      <c r="L44" s="20" t="s">
        <v>43</v>
      </c>
      <c r="M44" s="20"/>
      <c r="N44" s="20"/>
      <c r="O44" s="20">
        <v>3.05</v>
      </c>
      <c r="P44" s="20">
        <v>16</v>
      </c>
      <c r="Q44" s="22">
        <f aca="true" t="shared" si="1" ref="Q44:Q45">P44*O44</f>
        <v>48.8</v>
      </c>
    </row>
    <row r="45" spans="1:17" ht="15">
      <c r="A45" s="3"/>
      <c r="B45" s="4" t="s">
        <v>23</v>
      </c>
      <c r="C45" s="4"/>
      <c r="D45" s="4"/>
      <c r="E45" s="4">
        <v>59</v>
      </c>
      <c r="F45" s="6">
        <v>31.87</v>
      </c>
      <c r="G45" s="4"/>
      <c r="H45" s="4" t="s">
        <v>48</v>
      </c>
      <c r="I45" s="4"/>
      <c r="J45" s="4"/>
      <c r="K45" s="4" t="s">
        <v>44</v>
      </c>
      <c r="L45" s="4" t="s">
        <v>45</v>
      </c>
      <c r="M45" s="4"/>
      <c r="N45" s="4"/>
      <c r="O45" s="4">
        <v>4.25</v>
      </c>
      <c r="P45" s="4">
        <v>4</v>
      </c>
      <c r="Q45" s="17">
        <f t="shared" si="1"/>
        <v>17</v>
      </c>
    </row>
    <row r="46" spans="1:17" ht="15">
      <c r="A46" s="3"/>
      <c r="B46" s="4" t="s">
        <v>23</v>
      </c>
      <c r="C46" s="4"/>
      <c r="D46" s="4"/>
      <c r="E46" s="4">
        <v>60</v>
      </c>
      <c r="F46" s="6">
        <v>15.68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5"/>
    </row>
    <row r="47" spans="1:17" ht="15">
      <c r="A47" s="3"/>
      <c r="B47" s="4" t="s">
        <v>3</v>
      </c>
      <c r="C47" s="4"/>
      <c r="D47" s="4"/>
      <c r="E47" s="4">
        <v>75</v>
      </c>
      <c r="F47" s="6">
        <v>60.48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5"/>
    </row>
    <row r="48" spans="1:17" ht="15">
      <c r="A48" s="3"/>
      <c r="B48" s="4" t="s">
        <v>23</v>
      </c>
      <c r="C48" s="4"/>
      <c r="D48" s="4"/>
      <c r="E48" s="4">
        <v>4</v>
      </c>
      <c r="F48" s="6">
        <v>32.49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5"/>
    </row>
    <row r="49" spans="1:17" ht="15">
      <c r="A49" s="3"/>
      <c r="B49" s="4" t="s">
        <v>8</v>
      </c>
      <c r="C49" s="4"/>
      <c r="D49" s="4"/>
      <c r="E49" s="4">
        <v>1</v>
      </c>
      <c r="F49" s="6">
        <v>37.26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5"/>
    </row>
    <row r="50" spans="1:17" ht="15">
      <c r="A50" s="3"/>
      <c r="B50" s="4" t="s">
        <v>24</v>
      </c>
      <c r="C50" s="4"/>
      <c r="D50" s="4"/>
      <c r="E50" s="4">
        <v>72</v>
      </c>
      <c r="F50" s="6">
        <v>7.92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5"/>
    </row>
    <row r="51" spans="1:17" ht="15">
      <c r="A51" s="3"/>
      <c r="B51" s="4" t="s">
        <v>13</v>
      </c>
      <c r="C51" s="4"/>
      <c r="D51" s="4"/>
      <c r="E51" s="4">
        <v>70</v>
      </c>
      <c r="F51" s="6">
        <v>5.36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5"/>
    </row>
    <row r="52" spans="1:17" ht="15">
      <c r="A52" s="3"/>
      <c r="B52" s="4" t="s">
        <v>14</v>
      </c>
      <c r="C52" s="4"/>
      <c r="D52" s="4"/>
      <c r="E52" s="4"/>
      <c r="F52" s="6">
        <v>0.93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5"/>
    </row>
    <row r="53" spans="1:17" ht="15">
      <c r="A53" s="3"/>
      <c r="B53" s="4" t="s">
        <v>14</v>
      </c>
      <c r="C53" s="4"/>
      <c r="D53" s="4"/>
      <c r="E53" s="4"/>
      <c r="F53" s="6">
        <v>0.9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5"/>
    </row>
    <row r="54" spans="1:17" ht="15">
      <c r="A54" s="3"/>
      <c r="B54" s="4" t="s">
        <v>14</v>
      </c>
      <c r="C54" s="4"/>
      <c r="D54" s="4"/>
      <c r="E54" s="4"/>
      <c r="F54" s="6">
        <v>0.9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5"/>
    </row>
    <row r="55" spans="1:17" ht="15">
      <c r="A55" s="3"/>
      <c r="B55" s="4" t="s">
        <v>14</v>
      </c>
      <c r="C55" s="4"/>
      <c r="D55" s="4"/>
      <c r="E55" s="4"/>
      <c r="F55" s="6">
        <v>0.82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5"/>
    </row>
    <row r="56" spans="1:17" ht="15">
      <c r="A56" s="3"/>
      <c r="B56" s="4" t="s">
        <v>25</v>
      </c>
      <c r="C56" s="4"/>
      <c r="D56" s="4"/>
      <c r="E56" s="4"/>
      <c r="F56" s="6">
        <v>3.9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5"/>
    </row>
    <row r="57" spans="1:17" ht="15">
      <c r="A57" s="3"/>
      <c r="B57" s="4" t="s">
        <v>26</v>
      </c>
      <c r="C57" s="4"/>
      <c r="D57" s="4"/>
      <c r="E57" s="4">
        <v>61</v>
      </c>
      <c r="F57" s="6">
        <v>5.85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5"/>
    </row>
    <row r="58" spans="1:17" ht="15">
      <c r="A58" s="3"/>
      <c r="B58" s="4" t="s">
        <v>27</v>
      </c>
      <c r="C58" s="4"/>
      <c r="D58" s="4"/>
      <c r="E58" s="4">
        <v>64</v>
      </c>
      <c r="F58" s="6">
        <v>4.71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5"/>
    </row>
    <row r="59" spans="1:17" ht="15">
      <c r="A59" s="3"/>
      <c r="B59" s="4" t="s">
        <v>14</v>
      </c>
      <c r="C59" s="4"/>
      <c r="D59" s="4"/>
      <c r="E59" s="4"/>
      <c r="F59" s="6">
        <v>1.01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5"/>
    </row>
    <row r="60" spans="1:17" ht="15">
      <c r="A60" s="3"/>
      <c r="B60" s="4" t="s">
        <v>14</v>
      </c>
      <c r="C60" s="4"/>
      <c r="D60" s="4"/>
      <c r="E60" s="4"/>
      <c r="F60" s="6">
        <v>1.04</v>
      </c>
      <c r="G60" s="4"/>
      <c r="H60" s="4"/>
      <c r="I60" s="4"/>
      <c r="J60" s="4"/>
      <c r="K60" s="4"/>
      <c r="L60" s="4"/>
      <c r="M60" s="4"/>
      <c r="N60" s="4"/>
      <c r="O60" s="4"/>
      <c r="P60" s="4"/>
      <c r="Q60" s="5"/>
    </row>
    <row r="61" spans="1:17" ht="15">
      <c r="A61" s="23"/>
      <c r="B61" s="24" t="s">
        <v>20</v>
      </c>
      <c r="C61" s="25"/>
      <c r="D61" s="25"/>
      <c r="E61" s="25"/>
      <c r="F61" s="26">
        <f>SUM(F44:F60)</f>
        <v>226.9</v>
      </c>
      <c r="G61" s="28">
        <v>226.9</v>
      </c>
      <c r="H61" s="25"/>
      <c r="I61" s="25"/>
      <c r="J61" s="25"/>
      <c r="K61" s="25"/>
      <c r="L61" s="25"/>
      <c r="M61" s="25"/>
      <c r="N61" s="25"/>
      <c r="O61" s="25"/>
      <c r="P61" s="25"/>
      <c r="Q61" s="27"/>
    </row>
    <row r="62" spans="1:17" ht="1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5"/>
    </row>
    <row r="63" spans="1:17" ht="15">
      <c r="A63" s="19" t="s">
        <v>28</v>
      </c>
      <c r="B63" s="20" t="s">
        <v>22</v>
      </c>
      <c r="C63" s="20"/>
      <c r="D63" s="20"/>
      <c r="E63" s="20">
        <v>60</v>
      </c>
      <c r="F63" s="21">
        <v>15.78</v>
      </c>
      <c r="G63" s="20"/>
      <c r="H63" s="20" t="s">
        <v>38</v>
      </c>
      <c r="I63" s="20"/>
      <c r="J63" s="20"/>
      <c r="K63" s="20" t="s">
        <v>62</v>
      </c>
      <c r="L63" s="20" t="s">
        <v>43</v>
      </c>
      <c r="M63" s="20"/>
      <c r="N63" s="20"/>
      <c r="O63" s="20">
        <v>3.05</v>
      </c>
      <c r="P63" s="20">
        <v>24</v>
      </c>
      <c r="Q63" s="22">
        <f aca="true" t="shared" si="2" ref="Q63:Q64">P63*O63</f>
        <v>73.19999999999999</v>
      </c>
    </row>
    <row r="64" spans="1:17" ht="15">
      <c r="A64" s="3"/>
      <c r="B64" s="4" t="s">
        <v>23</v>
      </c>
      <c r="C64" s="4"/>
      <c r="D64" s="4"/>
      <c r="E64" s="4">
        <v>75</v>
      </c>
      <c r="F64" s="6">
        <v>40.09</v>
      </c>
      <c r="G64" s="4"/>
      <c r="H64" s="4" t="s">
        <v>48</v>
      </c>
      <c r="I64" s="4"/>
      <c r="J64" s="4"/>
      <c r="K64" s="4" t="s">
        <v>44</v>
      </c>
      <c r="L64" s="4" t="s">
        <v>45</v>
      </c>
      <c r="M64" s="4"/>
      <c r="N64" s="4"/>
      <c r="O64" s="4">
        <v>4.25</v>
      </c>
      <c r="P64" s="4">
        <v>4</v>
      </c>
      <c r="Q64" s="17">
        <f t="shared" si="2"/>
        <v>17</v>
      </c>
    </row>
    <row r="65" spans="1:17" ht="15">
      <c r="A65" s="3"/>
      <c r="B65" s="4" t="s">
        <v>3</v>
      </c>
      <c r="C65" s="4"/>
      <c r="D65" s="4"/>
      <c r="E65" s="4">
        <v>3</v>
      </c>
      <c r="F65" s="6">
        <v>58.03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5"/>
    </row>
    <row r="66" spans="1:17" ht="15">
      <c r="A66" s="3"/>
      <c r="B66" s="4" t="s">
        <v>8</v>
      </c>
      <c r="C66" s="4"/>
      <c r="D66" s="4"/>
      <c r="E66" s="4">
        <v>1</v>
      </c>
      <c r="F66" s="6">
        <v>36.96</v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5"/>
    </row>
    <row r="67" spans="1:17" ht="15">
      <c r="A67" s="3"/>
      <c r="B67" s="4" t="s">
        <v>23</v>
      </c>
      <c r="C67" s="4"/>
      <c r="D67" s="4"/>
      <c r="E67" s="4">
        <v>4</v>
      </c>
      <c r="F67" s="6">
        <v>64.35</v>
      </c>
      <c r="G67" s="4"/>
      <c r="H67" s="4"/>
      <c r="I67" s="4"/>
      <c r="J67" s="4"/>
      <c r="K67" s="4"/>
      <c r="L67" s="4"/>
      <c r="M67" s="4"/>
      <c r="N67" s="4"/>
      <c r="O67" s="4"/>
      <c r="P67" s="4"/>
      <c r="Q67" s="5"/>
    </row>
    <row r="68" spans="1:17" ht="15">
      <c r="A68" s="3"/>
      <c r="B68" s="4" t="s">
        <v>23</v>
      </c>
      <c r="C68" s="4"/>
      <c r="D68" s="4"/>
      <c r="E68" s="4">
        <v>5</v>
      </c>
      <c r="F68" s="6">
        <v>50.4</v>
      </c>
      <c r="G68" s="4"/>
      <c r="H68" s="4"/>
      <c r="I68" s="4"/>
      <c r="J68" s="4"/>
      <c r="K68" s="4"/>
      <c r="L68" s="4"/>
      <c r="M68" s="4"/>
      <c r="N68" s="4"/>
      <c r="O68" s="4"/>
      <c r="P68" s="4"/>
      <c r="Q68" s="5"/>
    </row>
    <row r="69" spans="1:17" ht="15">
      <c r="A69" s="3"/>
      <c r="B69" s="4" t="s">
        <v>3</v>
      </c>
      <c r="C69" s="4"/>
      <c r="D69" s="4"/>
      <c r="E69" s="4">
        <v>9</v>
      </c>
      <c r="F69" s="6">
        <v>6.15</v>
      </c>
      <c r="G69" s="4"/>
      <c r="H69" s="4"/>
      <c r="I69" s="4"/>
      <c r="J69" s="4"/>
      <c r="K69" s="4"/>
      <c r="L69" s="4"/>
      <c r="M69" s="4"/>
      <c r="N69" s="4"/>
      <c r="O69" s="4"/>
      <c r="P69" s="4"/>
      <c r="Q69" s="5"/>
    </row>
    <row r="70" spans="1:17" ht="15">
      <c r="A70" s="3"/>
      <c r="B70" s="4" t="s">
        <v>30</v>
      </c>
      <c r="C70" s="4"/>
      <c r="D70" s="4"/>
      <c r="E70" s="4"/>
      <c r="F70" s="6">
        <v>7.92</v>
      </c>
      <c r="G70" s="4"/>
      <c r="H70" s="4"/>
      <c r="I70" s="4"/>
      <c r="J70" s="4"/>
      <c r="K70" s="4"/>
      <c r="L70" s="4"/>
      <c r="M70" s="4"/>
      <c r="N70" s="4"/>
      <c r="O70" s="4"/>
      <c r="P70" s="4"/>
      <c r="Q70" s="5"/>
    </row>
    <row r="71" spans="1:17" ht="15">
      <c r="A71" s="3"/>
      <c r="B71" s="4" t="s">
        <v>29</v>
      </c>
      <c r="C71" s="4"/>
      <c r="D71" s="4"/>
      <c r="E71" s="4"/>
      <c r="F71" s="6">
        <v>5.36</v>
      </c>
      <c r="G71" s="4"/>
      <c r="H71" s="4"/>
      <c r="I71" s="4"/>
      <c r="J71" s="4"/>
      <c r="K71" s="4"/>
      <c r="L71" s="4"/>
      <c r="M71" s="4"/>
      <c r="N71" s="4"/>
      <c r="O71" s="4"/>
      <c r="P71" s="4"/>
      <c r="Q71" s="5"/>
    </row>
    <row r="72" spans="1:17" ht="15">
      <c r="A72" s="3"/>
      <c r="B72" s="4" t="s">
        <v>14</v>
      </c>
      <c r="C72" s="4"/>
      <c r="D72" s="4"/>
      <c r="E72" s="4"/>
      <c r="F72" s="6">
        <v>1</v>
      </c>
      <c r="G72" s="4"/>
      <c r="H72" s="4"/>
      <c r="I72" s="4"/>
      <c r="J72" s="4"/>
      <c r="K72" s="4"/>
      <c r="L72" s="4"/>
      <c r="M72" s="4"/>
      <c r="N72" s="4"/>
      <c r="O72" s="4"/>
      <c r="P72" s="4"/>
      <c r="Q72" s="5"/>
    </row>
    <row r="73" spans="1:17" ht="15">
      <c r="A73" s="3"/>
      <c r="B73" s="4" t="s">
        <v>14</v>
      </c>
      <c r="C73" s="4"/>
      <c r="D73" s="4"/>
      <c r="E73" s="4"/>
      <c r="F73" s="6">
        <v>0.82</v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5"/>
    </row>
    <row r="74" spans="1:17" ht="15">
      <c r="A74" s="3"/>
      <c r="B74" s="4" t="s">
        <v>14</v>
      </c>
      <c r="C74" s="4"/>
      <c r="D74" s="4"/>
      <c r="E74" s="4"/>
      <c r="F74" s="6">
        <v>0.84</v>
      </c>
      <c r="G74" s="4"/>
      <c r="H74" s="4"/>
      <c r="I74" s="4"/>
      <c r="J74" s="4"/>
      <c r="K74" s="4"/>
      <c r="L74" s="4"/>
      <c r="M74" s="4"/>
      <c r="N74" s="4"/>
      <c r="O74" s="4"/>
      <c r="P74" s="4"/>
      <c r="Q74" s="5"/>
    </row>
    <row r="75" spans="1:17" ht="15">
      <c r="A75" s="3"/>
      <c r="B75" s="4" t="s">
        <v>14</v>
      </c>
      <c r="C75" s="4"/>
      <c r="D75" s="4"/>
      <c r="E75" s="4"/>
      <c r="F75" s="6">
        <v>0.9</v>
      </c>
      <c r="G75" s="4"/>
      <c r="H75" s="4"/>
      <c r="I75" s="4"/>
      <c r="J75" s="4"/>
      <c r="K75" s="4"/>
      <c r="L75" s="4"/>
      <c r="M75" s="4"/>
      <c r="N75" s="4"/>
      <c r="O75" s="4"/>
      <c r="P75" s="4"/>
      <c r="Q75" s="5"/>
    </row>
    <row r="76" spans="1:17" ht="15">
      <c r="A76" s="3"/>
      <c r="B76" s="4" t="s">
        <v>14</v>
      </c>
      <c r="C76" s="4"/>
      <c r="D76" s="4"/>
      <c r="E76" s="4"/>
      <c r="F76" s="6">
        <v>0.87</v>
      </c>
      <c r="G76" s="4"/>
      <c r="H76" s="4"/>
      <c r="I76" s="4"/>
      <c r="J76" s="4"/>
      <c r="K76" s="4"/>
      <c r="L76" s="4"/>
      <c r="M76" s="4"/>
      <c r="N76" s="4"/>
      <c r="O76" s="4"/>
      <c r="P76" s="4"/>
      <c r="Q76" s="5"/>
    </row>
    <row r="77" spans="1:17" ht="15">
      <c r="A77" s="3"/>
      <c r="B77" s="4" t="s">
        <v>31</v>
      </c>
      <c r="C77" s="4"/>
      <c r="D77" s="4"/>
      <c r="E77" s="4"/>
      <c r="F77" s="6">
        <v>5.82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5"/>
    </row>
    <row r="78" spans="1:17" ht="15">
      <c r="A78" s="3"/>
      <c r="B78" s="4" t="s">
        <v>14</v>
      </c>
      <c r="C78" s="4"/>
      <c r="D78" s="4"/>
      <c r="E78" s="4"/>
      <c r="F78" s="6">
        <v>4.71</v>
      </c>
      <c r="G78" s="4"/>
      <c r="H78" s="4"/>
      <c r="I78" s="4"/>
      <c r="J78" s="4"/>
      <c r="K78" s="4"/>
      <c r="L78" s="4"/>
      <c r="M78" s="4"/>
      <c r="N78" s="4"/>
      <c r="O78" s="4"/>
      <c r="P78" s="4"/>
      <c r="Q78" s="5"/>
    </row>
    <row r="79" spans="1:17" ht="15">
      <c r="A79" s="3"/>
      <c r="B79" s="4" t="s">
        <v>14</v>
      </c>
      <c r="C79" s="4"/>
      <c r="D79" s="4"/>
      <c r="E79" s="4"/>
      <c r="F79" s="6">
        <v>1.01</v>
      </c>
      <c r="G79" s="4"/>
      <c r="H79" s="4"/>
      <c r="I79" s="4"/>
      <c r="J79" s="4"/>
      <c r="K79" s="4"/>
      <c r="L79" s="4"/>
      <c r="M79" s="4"/>
      <c r="N79" s="4"/>
      <c r="O79" s="4"/>
      <c r="P79" s="4"/>
      <c r="Q79" s="5"/>
    </row>
    <row r="80" spans="1:17" ht="15">
      <c r="A80" s="3"/>
      <c r="B80" s="4" t="s">
        <v>14</v>
      </c>
      <c r="C80" s="4"/>
      <c r="D80" s="4"/>
      <c r="E80" s="4"/>
      <c r="F80" s="6">
        <v>1.04</v>
      </c>
      <c r="G80" s="4"/>
      <c r="H80" s="4"/>
      <c r="I80" s="4"/>
      <c r="J80" s="4"/>
      <c r="K80" s="4"/>
      <c r="L80" s="4"/>
      <c r="M80" s="4"/>
      <c r="N80" s="4"/>
      <c r="O80" s="4"/>
      <c r="P80" s="4"/>
      <c r="Q80" s="5"/>
    </row>
    <row r="81" spans="1:17" ht="15">
      <c r="A81" s="23"/>
      <c r="B81" s="24" t="s">
        <v>20</v>
      </c>
      <c r="C81" s="25"/>
      <c r="D81" s="25"/>
      <c r="E81" s="25"/>
      <c r="F81" s="36">
        <f>SUM(F63:F80)</f>
        <v>302.04999999999995</v>
      </c>
      <c r="G81" s="25">
        <v>302.05</v>
      </c>
      <c r="H81" s="25"/>
      <c r="I81" s="25"/>
      <c r="J81" s="25"/>
      <c r="K81" s="25"/>
      <c r="L81" s="25"/>
      <c r="M81" s="25"/>
      <c r="N81" s="25"/>
      <c r="O81" s="25"/>
      <c r="P81" s="25"/>
      <c r="Q81" s="27"/>
    </row>
    <row r="82" spans="1:17" ht="1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5"/>
    </row>
    <row r="83" spans="1:17" ht="15">
      <c r="A83" s="19" t="s">
        <v>32</v>
      </c>
      <c r="B83" s="20" t="s">
        <v>22</v>
      </c>
      <c r="C83" s="20"/>
      <c r="D83" s="20"/>
      <c r="E83" s="20">
        <v>47</v>
      </c>
      <c r="F83" s="21">
        <v>15.83</v>
      </c>
      <c r="G83" s="20"/>
      <c r="H83" s="20" t="s">
        <v>38</v>
      </c>
      <c r="I83" s="20"/>
      <c r="J83" s="20"/>
      <c r="K83" s="20" t="s">
        <v>63</v>
      </c>
      <c r="L83" s="20" t="s">
        <v>43</v>
      </c>
      <c r="M83" s="20"/>
      <c r="N83" s="20"/>
      <c r="O83" s="20">
        <v>3.05</v>
      </c>
      <c r="P83" s="20">
        <v>20</v>
      </c>
      <c r="Q83" s="22">
        <f aca="true" t="shared" si="3" ref="Q83:Q84">P83*O83</f>
        <v>61</v>
      </c>
    </row>
    <row r="84" spans="1:17" ht="15">
      <c r="A84" s="3"/>
      <c r="B84" s="4" t="s">
        <v>3</v>
      </c>
      <c r="C84" s="4"/>
      <c r="D84" s="4"/>
      <c r="E84" s="4">
        <v>53</v>
      </c>
      <c r="F84" s="6">
        <v>25.81</v>
      </c>
      <c r="G84" s="4"/>
      <c r="H84" s="4" t="s">
        <v>48</v>
      </c>
      <c r="I84" s="4"/>
      <c r="J84" s="4"/>
      <c r="K84" s="4" t="s">
        <v>44</v>
      </c>
      <c r="L84" s="4" t="s">
        <v>45</v>
      </c>
      <c r="M84" s="4"/>
      <c r="N84" s="4"/>
      <c r="O84" s="4">
        <v>4.25</v>
      </c>
      <c r="P84" s="4">
        <v>4</v>
      </c>
      <c r="Q84" s="17">
        <f t="shared" si="3"/>
        <v>17</v>
      </c>
    </row>
    <row r="85" spans="1:17" ht="15">
      <c r="A85" s="3"/>
      <c r="B85" s="4" t="s">
        <v>3</v>
      </c>
      <c r="C85" s="4"/>
      <c r="D85" s="4"/>
      <c r="E85" s="4">
        <v>68</v>
      </c>
      <c r="F85" s="6">
        <v>64.1</v>
      </c>
      <c r="G85" s="4"/>
      <c r="H85" s="4"/>
      <c r="I85" s="4"/>
      <c r="J85" s="4"/>
      <c r="K85" s="4"/>
      <c r="L85" s="4"/>
      <c r="M85" s="4"/>
      <c r="N85" s="4"/>
      <c r="O85" s="4"/>
      <c r="P85" s="4"/>
      <c r="Q85" s="5"/>
    </row>
    <row r="86" spans="1:17" ht="15">
      <c r="A86" s="3"/>
      <c r="B86" s="4" t="s">
        <v>8</v>
      </c>
      <c r="C86" s="4"/>
      <c r="D86" s="4"/>
      <c r="E86" s="4">
        <v>1</v>
      </c>
      <c r="F86" s="6">
        <v>37.14</v>
      </c>
      <c r="G86" s="4"/>
      <c r="H86" s="4"/>
      <c r="I86" s="4"/>
      <c r="J86" s="4"/>
      <c r="K86" s="4"/>
      <c r="L86" s="4"/>
      <c r="M86" s="4"/>
      <c r="N86" s="4"/>
      <c r="O86" s="4"/>
      <c r="P86" s="4"/>
      <c r="Q86" s="5"/>
    </row>
    <row r="87" spans="1:17" ht="15">
      <c r="A87" s="3"/>
      <c r="B87" s="4" t="s">
        <v>17</v>
      </c>
      <c r="C87" s="4"/>
      <c r="D87" s="4"/>
      <c r="E87" s="4">
        <v>4</v>
      </c>
      <c r="F87" s="6">
        <v>97.08</v>
      </c>
      <c r="G87" s="4"/>
      <c r="H87" s="4"/>
      <c r="I87" s="4"/>
      <c r="J87" s="4"/>
      <c r="K87" s="4"/>
      <c r="L87" s="4"/>
      <c r="M87" s="4"/>
      <c r="N87" s="4"/>
      <c r="O87" s="4"/>
      <c r="P87" s="4"/>
      <c r="Q87" s="5"/>
    </row>
    <row r="88" spans="1:17" ht="15">
      <c r="A88" s="3"/>
      <c r="B88" s="4" t="s">
        <v>17</v>
      </c>
      <c r="C88" s="4"/>
      <c r="D88" s="4"/>
      <c r="E88" s="4">
        <v>5</v>
      </c>
      <c r="F88" s="6">
        <v>14.12</v>
      </c>
      <c r="G88" s="4"/>
      <c r="H88" s="4"/>
      <c r="I88" s="4"/>
      <c r="J88" s="4"/>
      <c r="K88" s="4"/>
      <c r="L88" s="4"/>
      <c r="M88" s="4"/>
      <c r="N88" s="4"/>
      <c r="O88" s="4"/>
      <c r="P88" s="4"/>
      <c r="Q88" s="5"/>
    </row>
    <row r="89" spans="1:17" ht="15">
      <c r="A89" s="3"/>
      <c r="B89" s="4" t="s">
        <v>3</v>
      </c>
      <c r="C89" s="4"/>
      <c r="D89" s="4"/>
      <c r="E89" s="4">
        <v>10</v>
      </c>
      <c r="F89" s="6">
        <v>21.22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5"/>
    </row>
    <row r="90" spans="1:17" ht="15">
      <c r="A90" s="3"/>
      <c r="B90" s="4" t="s">
        <v>30</v>
      </c>
      <c r="C90" s="4"/>
      <c r="D90" s="4"/>
      <c r="E90" s="4"/>
      <c r="F90" s="6">
        <v>7.92</v>
      </c>
      <c r="G90" s="4"/>
      <c r="H90" s="4"/>
      <c r="I90" s="4"/>
      <c r="J90" s="4"/>
      <c r="K90" s="4"/>
      <c r="L90" s="4"/>
      <c r="M90" s="4"/>
      <c r="N90" s="4"/>
      <c r="O90" s="4"/>
      <c r="P90" s="4"/>
      <c r="Q90" s="5"/>
    </row>
    <row r="91" spans="1:17" ht="15">
      <c r="A91" s="3"/>
      <c r="B91" s="4" t="s">
        <v>34</v>
      </c>
      <c r="C91" s="4"/>
      <c r="D91" s="4"/>
      <c r="E91" s="4"/>
      <c r="F91" s="6">
        <v>5.36</v>
      </c>
      <c r="G91" s="4"/>
      <c r="H91" s="4"/>
      <c r="I91" s="4"/>
      <c r="J91" s="4"/>
      <c r="K91" s="4"/>
      <c r="L91" s="4"/>
      <c r="M91" s="4"/>
      <c r="N91" s="4"/>
      <c r="O91" s="4"/>
      <c r="P91" s="4"/>
      <c r="Q91" s="5"/>
    </row>
    <row r="92" spans="1:17" ht="15">
      <c r="A92" s="3"/>
      <c r="B92" s="4" t="s">
        <v>18</v>
      </c>
      <c r="C92" s="4"/>
      <c r="D92" s="4"/>
      <c r="E92" s="4"/>
      <c r="F92" s="6">
        <v>1</v>
      </c>
      <c r="G92" s="4"/>
      <c r="H92" s="4"/>
      <c r="I92" s="4"/>
      <c r="J92" s="4"/>
      <c r="K92" s="4"/>
      <c r="L92" s="4"/>
      <c r="M92" s="4"/>
      <c r="N92" s="4"/>
      <c r="O92" s="4"/>
      <c r="P92" s="4"/>
      <c r="Q92" s="5"/>
    </row>
    <row r="93" spans="1:17" ht="15">
      <c r="A93" s="3"/>
      <c r="B93" s="4" t="s">
        <v>14</v>
      </c>
      <c r="C93" s="4"/>
      <c r="D93" s="4"/>
      <c r="E93" s="4"/>
      <c r="F93" s="6">
        <v>0.81</v>
      </c>
      <c r="G93" s="4"/>
      <c r="H93" s="4"/>
      <c r="I93" s="4"/>
      <c r="J93" s="4"/>
      <c r="K93" s="4"/>
      <c r="L93" s="4"/>
      <c r="M93" s="4"/>
      <c r="N93" s="4"/>
      <c r="O93" s="4"/>
      <c r="P93" s="4"/>
      <c r="Q93" s="5"/>
    </row>
    <row r="94" spans="1:17" ht="15">
      <c r="A94" s="3"/>
      <c r="B94" s="4" t="s">
        <v>14</v>
      </c>
      <c r="C94" s="4"/>
      <c r="D94" s="4"/>
      <c r="E94" s="4"/>
      <c r="F94" s="6">
        <v>0.84</v>
      </c>
      <c r="G94" s="4"/>
      <c r="H94" s="4"/>
      <c r="I94" s="4"/>
      <c r="J94" s="4"/>
      <c r="K94" s="4"/>
      <c r="L94" s="4"/>
      <c r="M94" s="4"/>
      <c r="N94" s="4"/>
      <c r="O94" s="4"/>
      <c r="P94" s="4"/>
      <c r="Q94" s="5"/>
    </row>
    <row r="95" spans="1:17" ht="15">
      <c r="A95" s="3"/>
      <c r="B95" s="4" t="s">
        <v>14</v>
      </c>
      <c r="C95" s="4"/>
      <c r="D95" s="4"/>
      <c r="E95" s="4"/>
      <c r="F95" s="6">
        <v>0.9</v>
      </c>
      <c r="G95" s="4"/>
      <c r="H95" s="4"/>
      <c r="I95" s="4"/>
      <c r="J95" s="4"/>
      <c r="K95" s="4"/>
      <c r="L95" s="4"/>
      <c r="M95" s="4"/>
      <c r="N95" s="4"/>
      <c r="O95" s="4"/>
      <c r="P95" s="4"/>
      <c r="Q95" s="5"/>
    </row>
    <row r="96" spans="1:17" ht="15">
      <c r="A96" s="3"/>
      <c r="B96" s="4" t="s">
        <v>14</v>
      </c>
      <c r="C96" s="4"/>
      <c r="D96" s="4"/>
      <c r="E96" s="4"/>
      <c r="F96" s="6">
        <v>0.86</v>
      </c>
      <c r="G96" s="4"/>
      <c r="H96" s="4"/>
      <c r="I96" s="4"/>
      <c r="J96" s="4"/>
      <c r="K96" s="4"/>
      <c r="L96" s="4"/>
      <c r="M96" s="4"/>
      <c r="N96" s="4"/>
      <c r="O96" s="4"/>
      <c r="P96" s="4"/>
      <c r="Q96" s="5"/>
    </row>
    <row r="97" spans="1:17" ht="15">
      <c r="A97" s="3"/>
      <c r="B97" s="4" t="s">
        <v>35</v>
      </c>
      <c r="C97" s="4"/>
      <c r="D97" s="4"/>
      <c r="E97" s="4"/>
      <c r="F97" s="6">
        <v>5.64</v>
      </c>
      <c r="G97" s="4"/>
      <c r="H97" s="4"/>
      <c r="I97" s="4"/>
      <c r="J97" s="4"/>
      <c r="K97" s="4"/>
      <c r="L97" s="4"/>
      <c r="M97" s="4"/>
      <c r="N97" s="4"/>
      <c r="O97" s="4"/>
      <c r="P97" s="4"/>
      <c r="Q97" s="5"/>
    </row>
    <row r="98" spans="1:17" ht="15">
      <c r="A98" s="3"/>
      <c r="B98" s="4" t="s">
        <v>27</v>
      </c>
      <c r="C98" s="4"/>
      <c r="D98" s="4"/>
      <c r="E98" s="4"/>
      <c r="F98" s="6">
        <v>4.7</v>
      </c>
      <c r="G98" s="4"/>
      <c r="H98" s="4"/>
      <c r="I98" s="4"/>
      <c r="J98" s="4"/>
      <c r="K98" s="4"/>
      <c r="L98" s="4"/>
      <c r="M98" s="4"/>
      <c r="N98" s="4"/>
      <c r="O98" s="4"/>
      <c r="P98" s="4"/>
      <c r="Q98" s="5"/>
    </row>
    <row r="99" spans="1:17" ht="15">
      <c r="A99" s="3"/>
      <c r="B99" s="4" t="s">
        <v>14</v>
      </c>
      <c r="C99" s="4"/>
      <c r="D99" s="4"/>
      <c r="E99" s="4"/>
      <c r="F99" s="6">
        <v>1.04</v>
      </c>
      <c r="G99" s="4"/>
      <c r="H99" s="4"/>
      <c r="I99" s="4"/>
      <c r="J99" s="4"/>
      <c r="K99" s="4"/>
      <c r="L99" s="4"/>
      <c r="M99" s="4"/>
      <c r="N99" s="4"/>
      <c r="O99" s="4"/>
      <c r="P99" s="4"/>
      <c r="Q99" s="5"/>
    </row>
    <row r="100" spans="1:17" ht="15">
      <c r="A100" s="3"/>
      <c r="B100" s="4" t="s">
        <v>14</v>
      </c>
      <c r="C100" s="4"/>
      <c r="D100" s="4"/>
      <c r="E100" s="4"/>
      <c r="F100" s="6">
        <v>1.01</v>
      </c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5"/>
    </row>
    <row r="101" spans="1:17" ht="15">
      <c r="A101" s="23"/>
      <c r="B101" s="24" t="s">
        <v>20</v>
      </c>
      <c r="C101" s="25"/>
      <c r="D101" s="25"/>
      <c r="E101" s="25"/>
      <c r="F101" s="26">
        <f>SUM(F83:F100)</f>
        <v>305.37999999999994</v>
      </c>
      <c r="G101" s="25">
        <v>305.38</v>
      </c>
      <c r="H101" s="25"/>
      <c r="I101" s="25"/>
      <c r="J101" s="25"/>
      <c r="K101" s="25"/>
      <c r="L101" s="25"/>
      <c r="M101" s="25"/>
      <c r="N101" s="25"/>
      <c r="O101" s="25"/>
      <c r="P101" s="25"/>
      <c r="Q101" s="27"/>
    </row>
    <row r="102" spans="1:17" ht="15">
      <c r="A102" s="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5"/>
    </row>
    <row r="103" spans="1:17" ht="15">
      <c r="A103" s="19" t="s">
        <v>36</v>
      </c>
      <c r="B103" s="20" t="s">
        <v>22</v>
      </c>
      <c r="C103" s="20"/>
      <c r="D103" s="20"/>
      <c r="E103" s="20"/>
      <c r="F103" s="21">
        <v>15.78</v>
      </c>
      <c r="G103" s="20"/>
      <c r="H103" s="20" t="s">
        <v>38</v>
      </c>
      <c r="I103" s="20"/>
      <c r="J103" s="20"/>
      <c r="K103" s="20" t="s">
        <v>46</v>
      </c>
      <c r="L103" s="20" t="s">
        <v>43</v>
      </c>
      <c r="M103" s="20"/>
      <c r="N103" s="20"/>
      <c r="O103" s="20">
        <v>3.05</v>
      </c>
      <c r="P103" s="20">
        <v>23</v>
      </c>
      <c r="Q103" s="22">
        <f aca="true" t="shared" si="4" ref="Q103:Q105">P103*O103</f>
        <v>70.14999999999999</v>
      </c>
    </row>
    <row r="104" spans="1:17" ht="15">
      <c r="A104" s="3"/>
      <c r="B104" s="4" t="s">
        <v>23</v>
      </c>
      <c r="C104" s="4"/>
      <c r="D104" s="4"/>
      <c r="E104" s="4"/>
      <c r="F104" s="6">
        <v>50.88</v>
      </c>
      <c r="G104" s="4"/>
      <c r="H104" s="4"/>
      <c r="I104" s="4"/>
      <c r="J104" s="4"/>
      <c r="K104" s="4" t="s">
        <v>42</v>
      </c>
      <c r="L104" s="4" t="s">
        <v>47</v>
      </c>
      <c r="M104" s="4"/>
      <c r="N104" s="4"/>
      <c r="O104" s="4">
        <v>3.57</v>
      </c>
      <c r="P104" s="4">
        <v>1</v>
      </c>
      <c r="Q104" s="17">
        <f t="shared" si="4"/>
        <v>3.57</v>
      </c>
    </row>
    <row r="105" spans="1:17" ht="15">
      <c r="A105" s="3"/>
      <c r="B105" s="4" t="s">
        <v>3</v>
      </c>
      <c r="C105" s="4"/>
      <c r="D105" s="4"/>
      <c r="E105" s="4"/>
      <c r="F105" s="6">
        <v>65.62</v>
      </c>
      <c r="G105" s="4"/>
      <c r="H105" s="4" t="s">
        <v>48</v>
      </c>
      <c r="I105" s="4"/>
      <c r="J105" s="4"/>
      <c r="K105" s="4" t="s">
        <v>44</v>
      </c>
      <c r="L105" s="4" t="s">
        <v>45</v>
      </c>
      <c r="M105" s="4"/>
      <c r="N105" s="4"/>
      <c r="O105" s="4">
        <v>4.25</v>
      </c>
      <c r="P105" s="4">
        <v>4</v>
      </c>
      <c r="Q105" s="17">
        <f t="shared" si="4"/>
        <v>17</v>
      </c>
    </row>
    <row r="106" spans="1:17" ht="15">
      <c r="A106" s="3"/>
      <c r="B106" s="4" t="s">
        <v>23</v>
      </c>
      <c r="C106" s="4"/>
      <c r="D106" s="4"/>
      <c r="E106" s="4"/>
      <c r="F106" s="6">
        <v>94.23</v>
      </c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5"/>
    </row>
    <row r="107" spans="1:17" ht="15">
      <c r="A107" s="3"/>
      <c r="B107" s="4" t="s">
        <v>3</v>
      </c>
      <c r="C107" s="4"/>
      <c r="D107" s="4"/>
      <c r="E107" s="4"/>
      <c r="F107" s="6">
        <v>27.79</v>
      </c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5"/>
    </row>
    <row r="108" spans="1:17" ht="15">
      <c r="A108" s="3"/>
      <c r="B108" s="4" t="s">
        <v>8</v>
      </c>
      <c r="C108" s="4"/>
      <c r="D108" s="4"/>
      <c r="E108" s="4"/>
      <c r="F108" s="6">
        <v>37.14</v>
      </c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5"/>
    </row>
    <row r="109" spans="1:17" ht="15">
      <c r="A109" s="3"/>
      <c r="B109" s="4" t="s">
        <v>30</v>
      </c>
      <c r="C109" s="4"/>
      <c r="D109" s="4"/>
      <c r="E109" s="4"/>
      <c r="F109" s="6">
        <v>7.92</v>
      </c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5"/>
    </row>
    <row r="110" spans="1:17" ht="15">
      <c r="A110" s="3"/>
      <c r="B110" s="4" t="s">
        <v>34</v>
      </c>
      <c r="C110" s="4"/>
      <c r="D110" s="4"/>
      <c r="E110" s="4"/>
      <c r="F110" s="6">
        <v>5.36</v>
      </c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5"/>
    </row>
    <row r="111" spans="1:17" ht="15">
      <c r="A111" s="3"/>
      <c r="B111" s="4" t="s">
        <v>14</v>
      </c>
      <c r="C111" s="4"/>
      <c r="D111" s="4"/>
      <c r="E111" s="4"/>
      <c r="F111" s="6">
        <v>1</v>
      </c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5"/>
    </row>
    <row r="112" spans="1:17" ht="15">
      <c r="A112" s="3"/>
      <c r="B112" s="4" t="s">
        <v>14</v>
      </c>
      <c r="C112" s="4"/>
      <c r="D112" s="4"/>
      <c r="E112" s="4"/>
      <c r="F112" s="6">
        <v>0.83</v>
      </c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5"/>
    </row>
    <row r="113" spans="1:17" ht="15">
      <c r="A113" s="3"/>
      <c r="B113" s="4" t="s">
        <v>14</v>
      </c>
      <c r="C113" s="4"/>
      <c r="D113" s="4"/>
      <c r="E113" s="4"/>
      <c r="F113" s="6">
        <v>0.84</v>
      </c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5"/>
    </row>
    <row r="114" spans="1:17" ht="15">
      <c r="A114" s="3"/>
      <c r="B114" s="4" t="s">
        <v>14</v>
      </c>
      <c r="C114" s="4"/>
      <c r="D114" s="4"/>
      <c r="E114" s="4"/>
      <c r="F114" s="6">
        <v>0.91</v>
      </c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5"/>
    </row>
    <row r="115" spans="1:17" ht="15">
      <c r="A115" s="3"/>
      <c r="B115" s="4" t="s">
        <v>14</v>
      </c>
      <c r="C115" s="4"/>
      <c r="D115" s="4"/>
      <c r="E115" s="4"/>
      <c r="F115" s="6">
        <v>0.87</v>
      </c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5"/>
    </row>
    <row r="116" spans="1:17" ht="15">
      <c r="A116" s="3"/>
      <c r="B116" s="4" t="s">
        <v>35</v>
      </c>
      <c r="C116" s="4"/>
      <c r="D116" s="4"/>
      <c r="E116" s="4"/>
      <c r="F116" s="6">
        <v>5.71</v>
      </c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5"/>
    </row>
    <row r="117" spans="1:17" ht="15">
      <c r="A117" s="3"/>
      <c r="B117" s="4" t="s">
        <v>27</v>
      </c>
      <c r="C117" s="4"/>
      <c r="D117" s="4"/>
      <c r="E117" s="4"/>
      <c r="F117" s="6">
        <v>4.71</v>
      </c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5"/>
    </row>
    <row r="118" spans="1:17" ht="15">
      <c r="A118" s="3"/>
      <c r="B118" s="4" t="s">
        <v>14</v>
      </c>
      <c r="C118" s="4"/>
      <c r="D118" s="4"/>
      <c r="E118" s="4"/>
      <c r="F118" s="6">
        <v>1.04</v>
      </c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5"/>
    </row>
    <row r="119" spans="1:17" ht="15">
      <c r="A119" s="3"/>
      <c r="B119" s="4" t="s">
        <v>14</v>
      </c>
      <c r="C119" s="4"/>
      <c r="D119" s="4"/>
      <c r="E119" s="4"/>
      <c r="F119" s="6">
        <v>1.01</v>
      </c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5"/>
    </row>
    <row r="120" spans="1:17" ht="15">
      <c r="A120" s="23"/>
      <c r="B120" s="24" t="s">
        <v>20</v>
      </c>
      <c r="C120" s="25"/>
      <c r="D120" s="25"/>
      <c r="E120" s="25"/>
      <c r="F120" s="26">
        <f>SUM(F103:F119)</f>
        <v>321.64</v>
      </c>
      <c r="G120" s="25">
        <v>321.64</v>
      </c>
      <c r="H120" s="25"/>
      <c r="I120" s="25"/>
      <c r="J120" s="25"/>
      <c r="K120" s="25"/>
      <c r="L120" s="25"/>
      <c r="M120" s="25"/>
      <c r="N120" s="25"/>
      <c r="O120" s="25"/>
      <c r="P120" s="25"/>
      <c r="Q120" s="27"/>
    </row>
    <row r="121" spans="1:17" ht="15">
      <c r="A121" s="3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5"/>
    </row>
    <row r="122" spans="1:17" ht="15">
      <c r="A122" s="19" t="s">
        <v>37</v>
      </c>
      <c r="B122" s="20" t="s">
        <v>8</v>
      </c>
      <c r="C122" s="20"/>
      <c r="D122" s="20"/>
      <c r="E122" s="20"/>
      <c r="F122" s="21">
        <v>34.98</v>
      </c>
      <c r="G122" s="20"/>
      <c r="H122" s="20" t="s">
        <v>48</v>
      </c>
      <c r="I122" s="20"/>
      <c r="J122" s="20"/>
      <c r="K122" s="38" t="s">
        <v>44</v>
      </c>
      <c r="L122" s="20" t="s">
        <v>45</v>
      </c>
      <c r="M122" s="20"/>
      <c r="N122" s="20"/>
      <c r="O122" s="20">
        <v>3.82</v>
      </c>
      <c r="P122" s="20">
        <v>3</v>
      </c>
      <c r="Q122" s="22">
        <v>15.28</v>
      </c>
    </row>
    <row r="123" spans="1:17" ht="15">
      <c r="A123" s="3"/>
      <c r="B123" s="37" t="s">
        <v>3</v>
      </c>
      <c r="C123" s="4"/>
      <c r="D123" s="4"/>
      <c r="E123" s="4"/>
      <c r="F123" s="6">
        <v>119.04</v>
      </c>
      <c r="G123" s="4"/>
      <c r="H123" s="4" t="s">
        <v>38</v>
      </c>
      <c r="I123" s="4"/>
      <c r="J123" s="4"/>
      <c r="K123" s="39" t="s">
        <v>55</v>
      </c>
      <c r="L123" s="4" t="s">
        <v>43</v>
      </c>
      <c r="M123" s="4"/>
      <c r="N123" s="4"/>
      <c r="O123" s="4">
        <v>3.05</v>
      </c>
      <c r="P123" s="4">
        <v>3</v>
      </c>
      <c r="Q123" s="5">
        <v>9.15</v>
      </c>
    </row>
    <row r="124" spans="1:17" ht="15">
      <c r="A124" s="3"/>
      <c r="B124" s="37" t="s">
        <v>64</v>
      </c>
      <c r="C124" s="4"/>
      <c r="D124" s="4"/>
      <c r="E124" s="4"/>
      <c r="F124" s="6">
        <v>8.55</v>
      </c>
      <c r="G124" s="4"/>
      <c r="H124" s="4" t="s">
        <v>38</v>
      </c>
      <c r="I124" s="4"/>
      <c r="J124" s="4"/>
      <c r="K124" s="4" t="s">
        <v>66</v>
      </c>
      <c r="L124" s="4" t="s">
        <v>67</v>
      </c>
      <c r="M124" s="4"/>
      <c r="N124" s="4"/>
      <c r="O124" s="4">
        <v>0.73</v>
      </c>
      <c r="P124" s="4">
        <v>32</v>
      </c>
      <c r="Q124" s="5">
        <v>23.26</v>
      </c>
    </row>
    <row r="125" spans="1:17" ht="15">
      <c r="A125" s="3"/>
      <c r="B125" s="37" t="s">
        <v>65</v>
      </c>
      <c r="C125" s="4"/>
      <c r="D125" s="4"/>
      <c r="E125" s="4"/>
      <c r="F125" s="6">
        <v>11.22</v>
      </c>
      <c r="G125" s="4"/>
      <c r="H125" s="37" t="s">
        <v>48</v>
      </c>
      <c r="I125" s="4"/>
      <c r="J125" s="4"/>
      <c r="K125" s="37" t="s">
        <v>44</v>
      </c>
      <c r="L125" s="37" t="s">
        <v>69</v>
      </c>
      <c r="M125" s="4"/>
      <c r="N125" s="4"/>
      <c r="O125" s="37">
        <v>3.15</v>
      </c>
      <c r="P125" s="37">
        <v>4</v>
      </c>
      <c r="Q125" s="5">
        <v>12.6</v>
      </c>
    </row>
    <row r="126" spans="1:17" ht="15">
      <c r="A126" s="3"/>
      <c r="B126" s="37"/>
      <c r="C126" s="4"/>
      <c r="D126" s="4"/>
      <c r="E126" s="4"/>
      <c r="F126" s="6"/>
      <c r="G126" s="4"/>
      <c r="H126" s="37" t="s">
        <v>48</v>
      </c>
      <c r="I126" s="4"/>
      <c r="J126" s="4"/>
      <c r="K126" s="37" t="s">
        <v>40</v>
      </c>
      <c r="L126" s="37" t="s">
        <v>68</v>
      </c>
      <c r="M126" s="4"/>
      <c r="N126" s="4"/>
      <c r="O126" s="37">
        <v>1.57</v>
      </c>
      <c r="P126" s="37">
        <v>2</v>
      </c>
      <c r="Q126" s="5">
        <v>3.15</v>
      </c>
    </row>
    <row r="127" spans="1:17" ht="15">
      <c r="A127" s="3"/>
      <c r="B127" s="4"/>
      <c r="C127" s="4"/>
      <c r="D127" s="4"/>
      <c r="E127" s="4"/>
      <c r="F127" s="6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5"/>
    </row>
    <row r="128" spans="1:17" ht="15">
      <c r="A128" s="3"/>
      <c r="B128" s="4"/>
      <c r="C128" s="4"/>
      <c r="D128" s="4"/>
      <c r="E128" s="4"/>
      <c r="F128" s="6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5"/>
    </row>
    <row r="129" spans="1:17" ht="15.75" thickBot="1">
      <c r="A129" s="3"/>
      <c r="B129" s="12" t="s">
        <v>20</v>
      </c>
      <c r="C129" s="4"/>
      <c r="D129" s="4"/>
      <c r="E129" s="4"/>
      <c r="F129" s="13">
        <f>SUM(F122:F128)</f>
        <v>173.79000000000002</v>
      </c>
      <c r="G129" s="4">
        <v>173.79</v>
      </c>
      <c r="H129" s="4"/>
      <c r="I129" s="4"/>
      <c r="J129" s="4"/>
      <c r="K129" s="4"/>
      <c r="L129" s="4"/>
      <c r="M129" s="4"/>
      <c r="N129" s="4"/>
      <c r="O129" s="4"/>
      <c r="P129" s="4"/>
      <c r="Q129" s="5"/>
    </row>
    <row r="130" spans="1:17" ht="15">
      <c r="A130" s="35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2"/>
    </row>
    <row r="131" spans="1:17" ht="15">
      <c r="A131" s="3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5"/>
    </row>
    <row r="132" spans="1:20" ht="15">
      <c r="A132" s="3"/>
      <c r="B132" s="15" t="s">
        <v>49</v>
      </c>
      <c r="C132" s="15"/>
      <c r="D132" s="15"/>
      <c r="E132" s="16"/>
      <c r="F132" s="16"/>
      <c r="G132" s="15">
        <f>SUM(G10:G129)</f>
        <v>2131.22</v>
      </c>
      <c r="H132" s="15" t="s">
        <v>51</v>
      </c>
      <c r="I132" s="4"/>
      <c r="J132" s="4"/>
      <c r="K132" s="4"/>
      <c r="L132" s="4"/>
      <c r="M132" s="4"/>
      <c r="N132" s="4"/>
      <c r="O132" s="12" t="s">
        <v>20</v>
      </c>
      <c r="P132" s="4"/>
      <c r="Q132" s="17">
        <f>SUM(Q2:Q129)</f>
        <v>663.797</v>
      </c>
      <c r="S132" s="14"/>
      <c r="T132" s="14"/>
    </row>
    <row r="133" spans="1:17" ht="15">
      <c r="A133" s="3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>
        <v>2</v>
      </c>
      <c r="Q133" s="40">
        <f>Q132*P133</f>
        <v>1327.594</v>
      </c>
    </row>
    <row r="134" spans="1:17" ht="15.75" thickBot="1">
      <c r="A134" s="9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8" t="s">
        <v>51</v>
      </c>
    </row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3" r:id="rId1"/>
  <rowBreaks count="2" manualBreakCount="2">
    <brk id="62" max="16383" man="1"/>
    <brk id="10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Kralova</dc:creator>
  <cp:keywords/>
  <dc:description/>
  <cp:lastModifiedBy>Jana Sosnarova</cp:lastModifiedBy>
  <cp:lastPrinted>2019-11-25T14:36:04Z</cp:lastPrinted>
  <dcterms:created xsi:type="dcterms:W3CDTF">2016-06-15T09:09:32Z</dcterms:created>
  <dcterms:modified xsi:type="dcterms:W3CDTF">2019-11-25T14:36:08Z</dcterms:modified>
  <cp:category/>
  <cp:version/>
  <cp:contentType/>
  <cp:contentStatus/>
</cp:coreProperties>
</file>