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ata\DISK-G\_Uzivatelske_slozky\Voracek\dokumenty\1 Akce\ZS_Marjanka\9_Stresni_okna_2_etapa\3_Stavba_2_etapa\1_VR\"/>
    </mc:Choice>
  </mc:AlternateContent>
  <xr:revisionPtr revIDLastSave="0" documentId="13_ncr:1_{7368B6C9-D2B9-4855-A016-44FBBC99ED32}" xr6:coauthVersionLast="47" xr6:coauthVersionMax="47" xr10:uidLastSave="{00000000-0000-0000-0000-000000000000}"/>
  <bookViews>
    <workbookView xWindow="-120" yWindow="-120" windowWidth="29040" windowHeight="15720" xr2:uid="{DEAB37C3-6A99-4686-8D9E-F75AC1FE3A10}"/>
  </bookViews>
  <sheets>
    <sheet name="ZŠ Marjánka 2.ETAPA" sheetId="1" r:id="rId1"/>
  </sheets>
  <definedNames>
    <definedName name="_xlnm.Print_Area" localSheetId="0">'ZŠ Marjánka 2.ETAPA'!$A$1:$G$798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0" i="1" l="1"/>
  <c r="G751" i="1"/>
  <c r="G752" i="1"/>
  <c r="G753" i="1"/>
  <c r="G754" i="1"/>
  <c r="G746" i="1"/>
  <c r="G743" i="1"/>
  <c r="G740" i="1"/>
  <c r="G739" i="1"/>
  <c r="G723" i="1"/>
  <c r="G720" i="1"/>
  <c r="G717" i="1"/>
  <c r="G714" i="1"/>
  <c r="G713" i="1"/>
  <c r="G697" i="1"/>
  <c r="G694" i="1"/>
  <c r="G691" i="1"/>
  <c r="G688" i="1"/>
  <c r="G687" i="1"/>
  <c r="G671" i="1"/>
  <c r="G749" i="1" l="1"/>
  <c r="G668" i="1" l="1"/>
  <c r="G665" i="1"/>
  <c r="G662" i="1"/>
  <c r="G661" i="1"/>
  <c r="G645" i="1"/>
  <c r="G642" i="1"/>
  <c r="G639" i="1"/>
  <c r="G636" i="1"/>
  <c r="G635" i="1"/>
  <c r="G614" i="1"/>
  <c r="G611" i="1"/>
  <c r="G608" i="1"/>
  <c r="G605" i="1"/>
  <c r="G604" i="1"/>
  <c r="G583" i="1"/>
  <c r="G580" i="1"/>
  <c r="G577" i="1"/>
  <c r="G574" i="1"/>
  <c r="G573" i="1"/>
  <c r="G552" i="1"/>
  <c r="G549" i="1"/>
  <c r="G546" i="1"/>
  <c r="G543" i="1"/>
  <c r="G542" i="1"/>
  <c r="G521" i="1"/>
  <c r="G518" i="1"/>
  <c r="G515" i="1"/>
  <c r="G512" i="1"/>
  <c r="G511" i="1"/>
  <c r="G490" i="1"/>
  <c r="G487" i="1"/>
  <c r="G484" i="1"/>
  <c r="G481" i="1"/>
  <c r="G480" i="1"/>
  <c r="G459" i="1"/>
  <c r="G456" i="1"/>
  <c r="G453" i="1"/>
  <c r="G450" i="1"/>
  <c r="G449" i="1"/>
  <c r="G428" i="1"/>
  <c r="G425" i="1"/>
  <c r="G422" i="1"/>
  <c r="G419" i="1"/>
  <c r="G418" i="1"/>
  <c r="G397" i="1"/>
  <c r="G394" i="1"/>
  <c r="G391" i="1"/>
  <c r="G388" i="1"/>
  <c r="G387" i="1"/>
  <c r="G366" i="1"/>
  <c r="G363" i="1"/>
  <c r="G360" i="1"/>
  <c r="G357" i="1"/>
  <c r="G356" i="1"/>
  <c r="G335" i="1"/>
  <c r="G332" i="1"/>
  <c r="G329" i="1"/>
  <c r="G326" i="1"/>
  <c r="G325" i="1"/>
  <c r="G304" i="1"/>
  <c r="G301" i="1"/>
  <c r="G298" i="1"/>
  <c r="G295" i="1"/>
  <c r="G294" i="1"/>
  <c r="G273" i="1"/>
  <c r="G270" i="1"/>
  <c r="G267" i="1"/>
  <c r="G264" i="1"/>
  <c r="G263" i="1"/>
  <c r="G242" i="1"/>
  <c r="G755" i="1"/>
  <c r="G758" i="1"/>
  <c r="G761" i="1"/>
  <c r="G764" i="1"/>
  <c r="G767" i="1"/>
  <c r="G770" i="1"/>
  <c r="G773" i="1"/>
  <c r="G209" i="1"/>
  <c r="G206" i="1"/>
  <c r="G203" i="1"/>
  <c r="G202" i="1"/>
  <c r="G181" i="1"/>
  <c r="G178" i="1"/>
  <c r="G175" i="1"/>
  <c r="G172" i="1"/>
  <c r="G171" i="1"/>
  <c r="G150" i="1"/>
  <c r="G147" i="1"/>
  <c r="G144" i="1"/>
  <c r="G141" i="1"/>
  <c r="G140" i="1"/>
  <c r="G119" i="1"/>
  <c r="G116" i="1"/>
  <c r="G113" i="1"/>
  <c r="G110" i="1"/>
  <c r="G109" i="1"/>
  <c r="G88" i="1"/>
  <c r="G85" i="1"/>
  <c r="G82" i="1"/>
  <c r="G79" i="1"/>
  <c r="G78" i="1"/>
  <c r="G57" i="1"/>
  <c r="G796" i="1"/>
  <c r="G795" i="1"/>
  <c r="G794" i="1"/>
  <c r="G793" i="1"/>
  <c r="G792" i="1"/>
  <c r="G791" i="1"/>
  <c r="G790" i="1"/>
  <c r="G789" i="1"/>
  <c r="G788" i="1"/>
  <c r="G785" i="1"/>
  <c r="G782" i="1"/>
  <c r="G779" i="1"/>
  <c r="G776" i="1"/>
  <c r="G54" i="1"/>
  <c r="G51" i="1"/>
  <c r="G48" i="1"/>
  <c r="G47" i="1"/>
  <c r="B47" i="1"/>
  <c r="B48" i="1" s="1"/>
  <c r="B51" i="1" s="1"/>
  <c r="B54" i="1" s="1"/>
  <c r="G26" i="1"/>
  <c r="B57" i="1" l="1"/>
  <c r="B78" i="1" s="1"/>
  <c r="B79" i="1" s="1"/>
  <c r="B82" i="1" s="1"/>
  <c r="B85" i="1" s="1"/>
  <c r="B88" i="1" s="1"/>
  <c r="B109" i="1" s="1"/>
  <c r="B110" i="1" s="1"/>
  <c r="B113" i="1" s="1"/>
  <c r="B116" i="1" s="1"/>
  <c r="B119" i="1" s="1"/>
  <c r="B140" i="1" s="1"/>
  <c r="B141" i="1" s="1"/>
  <c r="B144" i="1" s="1"/>
  <c r="B147" i="1" s="1"/>
  <c r="B150" i="1" s="1"/>
  <c r="B171" i="1" s="1"/>
  <c r="B172" i="1" s="1"/>
  <c r="B175" i="1" s="1"/>
  <c r="B178" i="1" s="1"/>
  <c r="B181" i="1" s="1"/>
  <c r="B202" i="1" s="1"/>
  <c r="B203" i="1" s="1"/>
  <c r="B206" i="1" s="1"/>
  <c r="B209" i="1" s="1"/>
  <c r="G798" i="1"/>
  <c r="B212" i="1" l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63" i="1" s="1"/>
  <c r="B264" i="1" s="1"/>
  <c r="B267" i="1" s="1"/>
  <c r="B270" i="1" s="1"/>
  <c r="B273" i="1" s="1"/>
  <c r="B294" i="1" s="1"/>
  <c r="B295" i="1" s="1"/>
  <c r="B298" i="1" s="1"/>
  <c r="B301" i="1" s="1"/>
  <c r="B304" i="1" s="1"/>
  <c r="B325" i="1" s="1"/>
  <c r="B326" i="1" s="1"/>
  <c r="B329" i="1" s="1"/>
  <c r="B332" i="1" s="1"/>
  <c r="B335" i="1" s="1"/>
  <c r="B356" i="1" s="1"/>
  <c r="B357" i="1" s="1"/>
  <c r="B360" i="1" s="1"/>
  <c r="B363" i="1" s="1"/>
  <c r="B366" i="1" s="1"/>
  <c r="B387" i="1" s="1"/>
  <c r="B388" i="1" s="1"/>
  <c r="B391" i="1" s="1"/>
  <c r="B394" i="1" s="1"/>
  <c r="B397" i="1" s="1"/>
  <c r="B418" i="1" s="1"/>
  <c r="B419" i="1" s="1"/>
  <c r="B422" i="1" s="1"/>
  <c r="B425" i="1" s="1"/>
  <c r="B428" i="1" s="1"/>
  <c r="B449" i="1" s="1"/>
  <c r="B450" i="1" s="1"/>
  <c r="B453" i="1" s="1"/>
  <c r="B456" i="1" s="1"/>
  <c r="B459" i="1" s="1"/>
  <c r="B480" i="1" s="1"/>
  <c r="B481" i="1" s="1"/>
  <c r="B484" i="1" s="1"/>
  <c r="B487" i="1" s="1"/>
  <c r="B490" i="1" s="1"/>
  <c r="B511" i="1" s="1"/>
  <c r="B512" i="1" s="1"/>
  <c r="B515" i="1" s="1"/>
  <c r="B518" i="1" s="1"/>
  <c r="B521" i="1" s="1"/>
  <c r="B542" i="1" s="1"/>
  <c r="B543" i="1" s="1"/>
  <c r="B546" i="1" s="1"/>
  <c r="B549" i="1" s="1"/>
  <c r="B552" i="1" s="1"/>
  <c r="B573" i="1" s="1"/>
  <c r="B574" i="1" s="1"/>
  <c r="B577" i="1" s="1"/>
  <c r="B580" i="1" s="1"/>
  <c r="B583" i="1" s="1"/>
  <c r="B604" i="1" s="1"/>
  <c r="B605" i="1" s="1"/>
  <c r="B608" i="1" s="1"/>
  <c r="B611" i="1" s="1"/>
  <c r="B614" i="1" s="1"/>
  <c r="B635" i="1" s="1"/>
  <c r="B636" i="1" s="1"/>
  <c r="B639" i="1" s="1"/>
  <c r="B642" i="1" s="1"/>
  <c r="B645" i="1" s="1"/>
  <c r="B661" i="1" s="1"/>
  <c r="B662" i="1" s="1"/>
  <c r="B665" i="1" s="1"/>
  <c r="B668" i="1" s="1"/>
  <c r="B671" i="1" s="1"/>
  <c r="B687" i="1" s="1"/>
  <c r="B688" i="1" s="1"/>
  <c r="B691" i="1" s="1"/>
  <c r="B694" i="1" s="1"/>
  <c r="B697" i="1" s="1"/>
  <c r="B713" i="1" s="1"/>
  <c r="B714" i="1" s="1"/>
  <c r="B717" i="1" s="1"/>
  <c r="B720" i="1" s="1"/>
  <c r="B723" i="1" s="1"/>
  <c r="B739" i="1" s="1"/>
  <c r="B740" i="1" s="1"/>
  <c r="B743" i="1" s="1"/>
  <c r="B746" i="1" s="1"/>
  <c r="B749" i="1" s="1"/>
  <c r="B750" i="1" l="1"/>
  <c r="B751" i="1" l="1"/>
  <c r="B752" i="1" l="1"/>
  <c r="B753" i="1" s="1"/>
  <c r="B754" i="1" s="1"/>
  <c r="B755" i="1" s="1"/>
  <c r="B758" i="1" s="1"/>
  <c r="B761" i="1" s="1"/>
  <c r="B764" i="1" s="1"/>
  <c r="B767" i="1" s="1"/>
  <c r="B770" i="1" s="1"/>
  <c r="B773" i="1" s="1"/>
  <c r="B776" i="1" s="1"/>
  <c r="B779" i="1" s="1"/>
  <c r="B782" i="1" s="1"/>
  <c r="B785" i="1" s="1"/>
  <c r="B788" i="1" s="1"/>
  <c r="B789" i="1" s="1"/>
  <c r="B790" i="1" s="1"/>
  <c r="B791" i="1" s="1"/>
  <c r="B792" i="1" s="1"/>
  <c r="B793" i="1" s="1"/>
  <c r="B794" i="1" s="1"/>
  <c r="B795" i="1" s="1"/>
  <c r="B796" i="1" s="1"/>
</calcChain>
</file>

<file path=xl/sharedStrings.xml><?xml version="1.0" encoding="utf-8"?>
<sst xmlns="http://schemas.openxmlformats.org/spreadsheetml/2006/main" count="1041" uniqueCount="225">
  <si>
    <t>Soupis prací s výkazem výměr</t>
  </si>
  <si>
    <t>Název akce:</t>
  </si>
  <si>
    <t>Zadavatel:</t>
  </si>
  <si>
    <t>Městská část Praha 6, v zastoupení SNEO, a.s.</t>
  </si>
  <si>
    <t>Poznámka k vyplnění tohoto Sopupisu prací s výkazem výměr:</t>
  </si>
  <si>
    <t>Uchazeč:</t>
  </si>
  <si>
    <t>Obchodní název:</t>
  </si>
  <si>
    <t>IČ:</t>
  </si>
  <si>
    <t>DIČ:</t>
  </si>
  <si>
    <t>Číslo
položky</t>
  </si>
  <si>
    <t>Popis položky</t>
  </si>
  <si>
    <t>MJ</t>
  </si>
  <si>
    <t>Množství</t>
  </si>
  <si>
    <t>Cena v Kč bez DPH  za MJ</t>
  </si>
  <si>
    <t>Cena v Kč bez DPH celkem</t>
  </si>
  <si>
    <t>1.</t>
  </si>
  <si>
    <t>ks</t>
  </si>
  <si>
    <t>Doplňkový popis položky:</t>
  </si>
  <si>
    <t>Rozměry okna:</t>
  </si>
  <si>
    <t>78 x 140 cm</t>
  </si>
  <si>
    <t>Zasklení:</t>
  </si>
  <si>
    <t>Minimální hodnota součinitele prostupu tepla celým oknem Uw (W/m2K):</t>
  </si>
  <si>
    <t>Minimální hodnota útlumu hluku Rw v dB</t>
  </si>
  <si>
    <t>Otevírání:</t>
  </si>
  <si>
    <t>Materiálové provedení rámu a křídla střešního okna</t>
  </si>
  <si>
    <t>Doplňky:</t>
  </si>
  <si>
    <t>Oplechování:</t>
  </si>
  <si>
    <t>Ks</t>
  </si>
  <si>
    <t>Materiál této položky je obsažen v souhrnných položkách tohoto soupisu prací s výkazem výměr.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</si>
  <si>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</si>
  <si>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</si>
  <si>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</si>
  <si>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</si>
  <si>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</si>
  <si>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</si>
  <si>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</si>
  <si>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</si>
  <si>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</si>
  <si>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</si>
  <si>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</si>
  <si>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</si>
  <si>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</si>
  <si>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</si>
  <si>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</si>
  <si>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</si>
  <si>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</si>
  <si>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</si>
  <si>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</si>
  <si>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</si>
  <si>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</si>
  <si>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</si>
  <si>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</si>
  <si>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</si>
  <si>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Dodávka tašek typu Bobrovka - půlkulatý řez</t>
  </si>
  <si>
    <t>Materiálová položka pro výše uvedené montážní položky úpravy střešního pláště</t>
  </si>
  <si>
    <t>Dodávka střešních latí průřezu 40/60 mm, chemicky ošetřené proti působení dřevokazného hmyzu, hub a plísní.</t>
  </si>
  <si>
    <t>Bm</t>
  </si>
  <si>
    <t>Dodávka pojistné hydroizolace</t>
  </si>
  <si>
    <t>m2</t>
  </si>
  <si>
    <t>Dodávka sádrokartonové protipožární impregnované desky RFI typu DFH2 dle ČSN EN 520 v tl. 15 mm</t>
  </si>
  <si>
    <t>Materiálová položka pro výše uvedené montážní položky úpravy SDK ostění a SDK podkroví</t>
  </si>
  <si>
    <t>Dodávka CD profilů pozink průřezu 60 x 27 mm včetně kotevních a spojovacích prvků</t>
  </si>
  <si>
    <t>Dodávka UD profilů pozink průřezu 28 x 27 mm včetně kotevních a spojovacích prvků</t>
  </si>
  <si>
    <t>Dodávka minerální vaty objemové hmotnosti min. 40 kg/m3 tl. 60 mm</t>
  </si>
  <si>
    <t>Dodávka parotěsné fólie</t>
  </si>
  <si>
    <t>Dodávka zařízení pro připojení elektricky ovládaných střešních oken a venkovních rolet k WIFI signálu tak, aby jejich funkčnost bylo možné ovládat přes mobilní aplikaci</t>
  </si>
  <si>
    <t>Včetně všech pro provoz potřebných komponent, Např. App Control</t>
  </si>
  <si>
    <t>Instalace a zprovoznění zařízení pro připojení elektricky ovládaných střešních oken a venkovních rolet k WIFI signálu tak, aby jejich funkčnost bylo možné ovládat přes mobilní aplikaci</t>
  </si>
  <si>
    <t>kpl</t>
  </si>
  <si>
    <t>Lešení v rozsahu potřebném pro provedení zakázky dle zadání</t>
  </si>
  <si>
    <t>Součástí položky je montáž, demontáž i pronájem lešení.</t>
  </si>
  <si>
    <t>Mimostaveništní doprava materiálu zabudovávaného do objektu</t>
  </si>
  <si>
    <t>Vnitrostaveništní doprava materiálu zabudovávaného do objektu</t>
  </si>
  <si>
    <t>Mimostaveništní doprava vybouraného a odpadového materiálu (např. obaly apod.) k místu jeho likvidace.</t>
  </si>
  <si>
    <t>Vnitrostaveništní doprava vybouraného a odpadového materiálu (např. obaly apod.) k místu jeho likvidace.</t>
  </si>
  <si>
    <t>Poplatek za uložení vybouraných materiálů na skládku.</t>
  </si>
  <si>
    <t>Poplatek za uložení ostatního odpadu včetně obalů na skládku.</t>
  </si>
  <si>
    <t>Průběžné zakrývání podlah pro ochranu podlahových krytin před jejich poškozením.</t>
  </si>
  <si>
    <t>Průběžný a závěrečný úklid staveniště</t>
  </si>
  <si>
    <t>CELKEM V KČ BEZ DPH</t>
  </si>
  <si>
    <t>Uchazeč vyplní žlutě podbarvené položky.</t>
  </si>
  <si>
    <t>ZŠ Marjánka – výměna střešních oken – 2. etapa</t>
  </si>
  <si>
    <t>Izolační trojsklo - na spodní straně vrstvené sklo s fólií.</t>
  </si>
  <si>
    <t xml:space="preserve">Dřevěné jádro s bezúdržbovou polyuretanovou vrstvou, barevně a tvarově stálé střešní okno odolné proti škůdcům, bílá barva </t>
  </si>
  <si>
    <t xml:space="preserve">Venkovní roleta z hliníkových lakovaných lamel, pohybujících se v bočních vodících lištách z lakovaného hliníku (stejné barvy jako lamely), pro plné zatemnění okna, s  elektrickým ovládáním a možností ovládání přes aplikaci na mobilním telefonu. Roleta musí umožnit částečné otevření střešního okna pro větrání prostoru.    </t>
  </si>
  <si>
    <t>Dodávka střešního okna s pořadovým číslem 1. dle tabulky Specifikace střešních oken, která je součástí DPS pod číslem výkresu MAR_DPS_D.1.1.3_601_00 - Tabulka oken</t>
  </si>
  <si>
    <t>Montáž střešního okna s pořadovým číslem 1. dle tabulky Specifikace střešních oken, která je součástí DPS pod číslem výkresu MAR_DPS_D.1.1.3_601_00 - Tabulka oken</t>
  </si>
  <si>
    <t>Úprava SDK ostění v rozsahu popisu a tabulky Specifikace úpravy SDK konstrukcí podkroví pro střešní okno, která je součástí DPS pod číslem výkresu MAR_DPS_D.1.1.3_601_00 - Tabulka oken s pořadovým číslem 1. dle tabulky.</t>
  </si>
  <si>
    <t>Úprava SDK podkroví v rozsahu popisu a tabulky Specifikace úpravy SDK konstrukcí podkroví pro střešní okno, která je součástí DPS pod číslem výkresu MAR_DPS_D.1.1.3_601_00 - Tabulka oken s pořadovým číslem 1. dle tabulky.</t>
  </si>
  <si>
    <t>Dodávka střešního okna s pořadovým číslem 2. dle tabulky Specifikace střešních oken, která je součástí DPS pod číslem výkresu MAR_DPS_D.1.1.3_601_00 - Tabulka oken</t>
  </si>
  <si>
    <t>Montáž střešního okna s pořadovým číslem 2. dle tabulky Specifikace střešních oken, která je součástí DPS pod číslem výkresu MAR_DPS_D.1.1.3_601_00 - Tabulka oken</t>
  </si>
  <si>
    <t>Úprava SDK ostění v rozsahu popisu a tabulky Specifikace úpravy SDK konstrukcí podkroví pro střešní okno, která je součástí DPS pod číslem výkresu MAR_DPS_D.1.1.3_601_00 - Tabulka oken s pořadovým číslem 2. dle tabulky.</t>
  </si>
  <si>
    <t>Dodávka střešního okna s pořadovým číslem 3. dle tabulky Specifikace střešních oken, která je součástí DPS pod číslem výkresu MAR_DPS_D.1.1.3_601_00 - Tabulka oken</t>
  </si>
  <si>
    <t>Montáž střešního okna s pořadovým číslem 3. dle tabulky Specifikace střešních oken, která je součástí DPS pod číslem výkresu MAR_DPS_D.1.1.3_601_00 - Tabulka oken</t>
  </si>
  <si>
    <t>Úprava střešního pláště v rozsahu popisu a tabulky Specifikace rozsahu úprav střešního pláště pro střešní okno, která je součástí DPS pod číslem výkresu MAR_DPS_D.1.1.3_601_00 - Tabulka oken s pořadovým číslem 3. dle tabulky.</t>
  </si>
  <si>
    <t>Úprava SDK podkroví v rozsahu popisu a tabulky Specifikace úpravy SDK konstrukcí podkroví pro střešní okno, která je součástí DPS pod číslem výkresu MAR_DPS_D.1.1.3_601_00 - Tabulka oken s pořadovým číslem 2. dle tabulky.</t>
  </si>
  <si>
    <t>Úprava střešního pláště v rozsahu popisu a tabulky Specifikace rozsahu úprav střešního pláště pro střešní okno, která je součástí DPS pod číslem výkresu MAR_DPS_D.1.1.3_601_00 - Tabulka oken s pořadovým číslem 2. dle tabulky.</t>
  </si>
  <si>
    <t>Úprava střešního pláště v rozsahu popisu a tabulky Specifikace rozsahu úprav střešního pláště pro střešní okno, která je součástí DPS pod číslem výkresu MAR_DPS_D.1.1.3_601_00 - Tabulka oken s pořadovým číslem 1. dle tabulky.</t>
  </si>
  <si>
    <t>Úprava SDK ostění v rozsahu popisu a tabulky Specifikace úpravy SDK konstrukcí podkroví pro střešní okno, která je součástí DPS pod číslem výkresu MAR_DPS_D.1.1.3_601_00 - Tabulka oken s pořadovým číslem 3. dle tabulky.</t>
  </si>
  <si>
    <t>Úprava SDK podkroví v rozsahu popisu a tabulky Specifikace úpravy SDK konstrukcí podkroví pro střešní okno, která je součástí DPS pod číslem výkresu MAR_DPS_D.1.1.3_601_00 - Tabulka oken s pořadovým číslem 3. dle tabulky.</t>
  </si>
  <si>
    <t>Dodávka střešního okna s pořadovým číslem 4. dle tabulky Specifikace střešních oken, která je součástí DPS pod číslem výkresu MAR_DPS_D.1.1.3_601_00 - Tabulka oken</t>
  </si>
  <si>
    <t>Montáž střešního okna s pořadovým číslem 4. dle tabulky Specifikace střešních oken, která je součástí DPS pod číslem výkresu MAR_DPS_D.1.1.3_601_00 - Tabulka oken</t>
  </si>
  <si>
    <t>Úprava střešního pláště v rozsahu popisu a tabulky Specifikace rozsahu úprav střešního pláště pro střešní okno, která je součástí DPS pod číslem výkresu MAR_DPS_D.1.1.3_601_00 - Tabulka oken s pořadovým číslem 4. dle tabulky.</t>
  </si>
  <si>
    <t>Úprava SDK ostění v rozsahu popisu a tabulky Specifikace úpravy SDK konstrukcí podkroví pro střešní okno, která je součástí DPS pod číslem výkresu MAR_DPS_D.1.1.3_601_00 - Tabulka oken s pořadovým číslem 4. dle tabulky.</t>
  </si>
  <si>
    <t>Úprava SDK podkroví v rozsahu popisu a tabulky Specifikace úpravy SDK konstrukcí podkroví pro střešní okno, která je součástí DPS pod číslem výkresu MAR_DPS_D.1.1.3_601_00 - Tabulka oken s pořadovým číslem 4. dle tabulky.</t>
  </si>
  <si>
    <t>Dodávka střešního okna s pořadovým číslem 5. dle tabulky Specifikace střešních oken, která je součástí DPS pod číslem výkresu MAR_DPS_D.1.1.3_601_00 - Tabulka oken</t>
  </si>
  <si>
    <t>Montáž střešního okna s pořadovým číslem 5. dle tabulky Specifikace střešních oken, která je součástí DPS pod číslem výkresu MAR_DPS_D.1.1.3_601_00 - Tabulka oken</t>
  </si>
  <si>
    <t>Úprava střešního pláště v rozsahu popisu a tabulky Specifikace rozsahu úprav střešního pláště pro střešní okno, která je součástí DPS pod číslem výkresu MAR_DPS_D.1.1.3_601_00 - Tabulka oken s pořadovým číslem 5. dle tabulky.</t>
  </si>
  <si>
    <t>Úprava SDK ostění v rozsahu popisu a tabulky Specifikace úpravy SDK konstrukcí podkroví pro střešní okno, která je součástí DPS pod číslem výkresu MAR_DPS_D.1.1.3_601_00 - Tabulka oken s pořadovým číslem 5. dle tabulky.</t>
  </si>
  <si>
    <t>Úprava SDK podkroví v rozsahu popisu a tabulky Specifikace úpravy SDK konstrukcí podkroví pro střešní okno, která je součástí DPS pod číslem výkresu MAR_DPS_D.1.1.3_601_00 - Tabulka oken s pořadovým číslem 5. dle tabulky.</t>
  </si>
  <si>
    <t>Dodávka střešního okna s pořadovým číslem 6. dle tabulky Specifikace střešních oken, která je součástí DPS pod číslem výkresu MAR_DPS_D.1.1.3_601_00 - Tabulka oken</t>
  </si>
  <si>
    <t>Montáž střešního okna s pořadovým číslem 6. dle tabulky Specifikace střešních oken, která je součástí DPS pod číslem výkresu MAR_DPS_D.1.1.3_601_00 - Tabulka oken</t>
  </si>
  <si>
    <t>Úprava střešního pláště v rozsahu popisu a tabulky Specifikace rozsahu úprav střešního pláště pro střešní okno, která je součástí DPS pod číslem výkresu MAR_DPS_D.1.1.3_601_00 - Tabulka oken s pořadovým číslem 6. dle tabulky.</t>
  </si>
  <si>
    <t>Úprava SDK ostění v rozsahu popisu a tabulky Specifikace úpravy SDK konstrukcí podkroví pro střešní okno, která je součástí DPS pod číslem výkresu MAR_DPS_D.1.1.3_601_00 - Tabulka oken s pořadovým číslem 6. dle tabulky.</t>
  </si>
  <si>
    <t>Úprava SDK podkroví v rozsahu popisu a tabulky Specifikace úpravy SDK konstrukcí podkroví pro střešní okno, která je součástí DPS pod číslem výkresu MAR_DPS_D.1.1.3_601_00 - Tabulka oken s pořadovým číslem 6. dle tabulky.</t>
  </si>
  <si>
    <t>Dodávka střešního okna s pořadovým číslem 13. dle tabulky Specifikace střešních oken, která je součástí DPS pod číslem výkresu MAR_DPS_D.1.1.3_601_00 - Tabulka oken</t>
  </si>
  <si>
    <t>Montáž střešního okna s pořadovým číslem 13. dle tabulky Specifikace střešních oken, která je součástí DPS pod číslem výkresu MAR_DPS_D.1.1.3_601_00 - Tabulka oken</t>
  </si>
  <si>
    <t>Úprava střešního pláště v rozsahu popisu a tabulky Specifikace rozsahu úprav střešního pláště pro střešní okno, která je součástí DPS pod číslem výkresu MAR_DPS_D.1.1.3_601_00 - Tabulka oken s pořadovým číslem 13. dle tabulky.</t>
  </si>
  <si>
    <t>Úprava SDK ostění v rozsahu popisu a tabulky Specifikace úpravy SDK konstrukcí podkroví pro střešní okno, která je součástí DPS pod číslem výkresu MAR_DPS_D.1.1.3_601_00 - Tabulka oken s pořadovým číslem 13. dle tabulky.</t>
  </si>
  <si>
    <t>Úprava SDK podkroví v rozsahu popisu a tabulky Specifikace úpravy SDK konstrukcí podkroví pro střešní okno, která je součástí DPS pod číslem výkresu MAR_DPS_D.1.1.3_601_00 - Tabulka oken s pořadovým číslem 13. dle tabulky.</t>
  </si>
  <si>
    <t>Dodávka střešního okna s pořadovým číslem 14. dle tabulky Specifikace střešních oken, která je součástí DPS pod číslem výkresu MAR_DPS_D.1.1.3_601_00 - Tabulka oken</t>
  </si>
  <si>
    <t>Montáž střešního okna s pořadovým číslem 14. dle tabulky Specifikace střešních oken, která je součástí DPS pod číslem výkresu MAR_DPS_D.1.1.3_601_00 - Tabulka oken</t>
  </si>
  <si>
    <t>Úprava střešního pláště v rozsahu popisu a tabulky Specifikace rozsahu úprav střešního pláště pro střešní okno, která je součástí DPS pod číslem výkresu MAR_DPS_D.1.1.3_601_00 - Tabulka oken s pořadovým číslem 14. dle tabulky.</t>
  </si>
  <si>
    <t>Úprava SDK ostění v rozsahu popisu a tabulky Specifikace úpravy SDK konstrukcí podkroví pro střešní okno, která je součástí DPS pod číslem výkresu MAR_DPS_D.1.1.3_601_00 - Tabulka oken s pořadovým číslem 14. dle tabulky.</t>
  </si>
  <si>
    <t>Úprava SDK podkroví v rozsahu popisu a tabulky Specifikace úpravy SDK konstrukcí podkroví pro střešní okno, která je součástí DPS pod číslem výkresu MAR_DPS_D.1.1.3_601_00 - Tabulka oken s pořadovým číslem 14. dle tabulky.</t>
  </si>
  <si>
    <t>Dodávka střešního okna s pořadovým číslem 15. dle tabulky Specifikace střešních oken, která je součástí DPS pod číslem výkresu MAR_DPS_D.1.1.3_601_00 - Tabulka oken</t>
  </si>
  <si>
    <t>Montáž střešního okna s pořadovým číslem 15. dle tabulky Specifikace střešních oken, která je součástí DPS pod číslem výkresu MAR_DPS_D.1.1.3_601_00 - Tabulka oken</t>
  </si>
  <si>
    <t>Úprava střešního pláště v rozsahu popisu a tabulky Specifikace rozsahu úprav střešního pláště pro střešní okno, která je součástí DPS pod číslem výkresu MAR_DPS_D.1.1.3_601_00 - Tabulka oken s pořadovým číslem 15. dle tabulky.</t>
  </si>
  <si>
    <t>Úprava SDK ostění v rozsahu popisu a tabulky Specifikace úpravy SDK konstrukcí podkroví pro střešní okno, která je součástí DPS pod číslem výkresu MAR_DPS_D.1.1.3_601_00 - Tabulka oken s pořadovým číslem 15. dle tabulky.</t>
  </si>
  <si>
    <t>Úprava SDK podkroví v rozsahu popisu a tabulky Specifikace úpravy SDK konstrukcí podkroví pro střešní okno, která je součástí DPS pod číslem výkresu MAR_DPS_D.1.1.3_601_00 - Tabulka oken s pořadovým číslem 15. dle tabulky.</t>
  </si>
  <si>
    <t>Dodávka střešního okna s pořadovým číslem 16. dle tabulky Specifikace střešních oken, která je součástí DPS pod číslem výkresu MAR_DPS_D.1.1.3_601_00 - Tabulka oken</t>
  </si>
  <si>
    <t>Montáž střešního okna s pořadovým číslem 16. dle tabulky Specifikace střešních oken, která je součástí DPS pod číslem výkresu MAR_DPS_D.1.1.3_601_00 - Tabulka oken</t>
  </si>
  <si>
    <t>Úprava střešního pláště v rozsahu popisu a tabulky Specifikace rozsahu úprav střešního pláště pro střešní okno, která je součástí DPS pod číslem výkresu MAR_DPS_D.1.1.3_601_00 - Tabulka oken s pořadovým číslem 16. dle tabulky.</t>
  </si>
  <si>
    <t>Úprava SDK ostění v rozsahu popisu a tabulky Specifikace úpravy SDK konstrukcí podkroví pro střešní okno, která je součástí DPS pod číslem výkresu MAR_DPS_D.1.1.3_601_00 - Tabulka oken s pořadovým číslem 16. dle tabulky.</t>
  </si>
  <si>
    <t>Úprava SDK podkroví v rozsahu popisu a tabulky Specifikace úpravy SDK konstrukcí podkroví pro střešní okno, která je součástí DPS pod číslem výkresu MAR_DPS_D.1.1.3_601_00 - Tabulka oken s pořadovým číslem 16. dle tabulky.</t>
  </si>
  <si>
    <t>Dodávka střešního okna s pořadovým číslem 17. dle tabulky Specifikace střešních oken, která je součástí DPS pod číslem výkresu MAR_DPS_D.1.1.3_601_00 - Tabulka oken</t>
  </si>
  <si>
    <t>Montáž střešního okna s pořadovým číslem 17. dle tabulky Specifikace střešních oken, která je součástí DPS pod číslem výkresu MAR_DPS_D.1.1.3_601_00 - Tabulka oken</t>
  </si>
  <si>
    <t>Úprava střešního pláště v rozsahu popisu a tabulky Specifikace rozsahu úprav střešního pláště pro střešní okno, která je součástí DPS pod číslem výkresu MAR_DPS_D.1.1.3_601_00 - Tabulka oken s pořadovým číslem 17. dle tabulky.</t>
  </si>
  <si>
    <t>Úprava SDK ostění v rozsahu popisu a tabulky Specifikace úpravy SDK konstrukcí podkroví pro střešní okno, která je součástí DPS pod číslem výkresu MAR_DPS_D.1.1.3_601_00 - Tabulka oken s pořadovým číslem 17. dle tabulky.</t>
  </si>
  <si>
    <t>Úprava SDK podkroví v rozsahu popisu a tabulky Specifikace úpravy SDK konstrukcí podkroví pro střešní okno, která je součástí DPS pod číslem výkresu MAR_DPS_D.1.1.3_601_00 - Tabulka oken s pořadovým číslem 17. dle tabulky.</t>
  </si>
  <si>
    <t>Dodávka střešního okna s pořadovým číslem 18. dle tabulky Specifikace střešních oken, která je součástí DPS pod číslem výkresu MAR_DPS_D.1.1.3_601_00 - Tabulka oken</t>
  </si>
  <si>
    <t>Montáž střešního okna s pořadovým číslem 18. dle tabulky Specifikace střešních oken, která je součástí DPS pod číslem výkresu MAR_DPS_D.1.1.3_601_00 - Tabulka oken</t>
  </si>
  <si>
    <t>Úprava střešního pláště v rozsahu popisu a tabulky Specifikace rozsahu úprav střešního pláště pro střešní okno, která je součástí DPS pod číslem výkresu MAR_DPS_D.1.1.3_601_00 - Tabulka oken s pořadovým číslem 18. dle tabulky.</t>
  </si>
  <si>
    <t>Úprava SDK ostění v rozsahu popisu a tabulky Specifikace úpravy SDK konstrukcí podkroví pro střešní okno, která je součástí DPS pod číslem výkresu MAR_DPS_D.1.1.3_601_00 - Tabulka oken s pořadovým číslem 18. dle tabulky.</t>
  </si>
  <si>
    <t>Úprava SDK podkroví v rozsahu popisu a tabulky Specifikace úpravy SDK konstrukcí podkroví pro střešní okno, která je součástí DPS pod číslem výkresu MAR_DPS_D.1.1.3_601_00 - Tabulka oken s pořadovým číslem 18. dle tabulky.</t>
  </si>
  <si>
    <t>Dodávka střešního okna s pořadovým číslem 19. dle tabulky Specifikace střešních oken, která je součástí DPS pod číslem výkresu MAR_DPS_D.1.1.3_601_00 - Tabulka oken</t>
  </si>
  <si>
    <t>Montáž střešního okna s pořadovým číslem 19. dle tabulky Specifikace střešních oken, která je součástí DPS pod číslem výkresu MAR_DPS_D.1.1.3_601_00 - Tabulka oken</t>
  </si>
  <si>
    <t>Úprava střešního pláště v rozsahu popisu a tabulky Specifikace rozsahu úprav střešního pláště pro střešní okno, která je součástí DPS pod číslem výkresu MAR_DPS_D.1.1.3_601_00 - Tabulka oken s pořadovým číslem 19. dle tabulky.</t>
  </si>
  <si>
    <t>Úprava SDK ostění v rozsahu popisu a tabulky Specifikace úpravy SDK konstrukcí podkroví pro střešní okno, která je součástí DPS pod číslem výkresu MAR_DPS_D.1.1.3_601_00 - Tabulka oken s pořadovým číslem 19. dle tabulky.</t>
  </si>
  <si>
    <t>Úprava SDK podkroví v rozsahu popisu a tabulky Specifikace úpravy SDK konstrukcí podkroví pro střešní okno, která je součástí DPS pod číslem výkresu MAR_DPS_D.1.1.3_601_00 - Tabulka oken s pořadovým číslem 19. dle tabulky.</t>
  </si>
  <si>
    <t>Dodávka střešního okna s pořadovým číslem 20. dle tabulky Specifikace střešních oken, která je součástí DPS pod číslem výkresu MAR_DPS_D.1.1.3_601_00 - Tabulka oken</t>
  </si>
  <si>
    <t>Montáž střešního okna s pořadovým číslem 20. dle tabulky Specifikace střešních oken, která je součástí DPS pod číslem výkresu MAR_DPS_D.1.1.3_601_00 - Tabulka oken</t>
  </si>
  <si>
    <t>Úprava střešního pláště v rozsahu popisu a tabulky Specifikace rozsahu úprav střešního pláště pro střešní okno, která je součástí DPS pod číslem výkresu MAR_DPS_D.1.1.3_601_00 - Tabulka oken s pořadovým číslem 20. dle tabulky.</t>
  </si>
  <si>
    <t>Úprava SDK ostění v rozsahu popisu a tabulky Specifikace úpravy SDK konstrukcí podkroví pro střešní okno, která je součástí DPS pod číslem výkresu MAR_DPS_D.1.1.3_601_00 - Tabulka oken s pořadovým číslem 20. dle tabulky.</t>
  </si>
  <si>
    <t>Úprava SDK podkroví v rozsahu popisu a tabulky Specifikace úpravy SDK konstrukcí podkroví pro střešní okno, která je součástí DPS pod číslem výkresu MAR_DPS_D.1.1.3_601_00 - Tabulka oken s pořadovým číslem 20. dle tabulky.</t>
  </si>
  <si>
    <t>Dodávka střešního okna s pořadovým číslem 21. dle tabulky Specifikace střešních oken, která je součástí DPS pod číslem výkresu MAR_DPS_D.1.1.3_601_00 - Tabulka oken</t>
  </si>
  <si>
    <t>Montáž střešního okna s pořadovým číslem 21. dle tabulky Specifikace střešních oken, která je součástí DPS pod číslem výkresu MAR_DPS_D.1.1.3_601_00 - Tabulka oken</t>
  </si>
  <si>
    <t>Úprava střešního pláště v rozsahu popisu a tabulky Specifikace rozsahu úprav střešního pláště pro střešní okno, která je součástí DPS pod číslem výkresu MAR_DPS_D.1.1.3_601_00 - Tabulka oken s pořadovým číslem 21. dle tabulky.</t>
  </si>
  <si>
    <t>Úprava SDK ostění v rozsahu popisu a tabulky Specifikace úpravy SDK konstrukcí podkroví pro střešní okno, která je součástí DPS pod číslem výkresu MAR_DPS_D.1.1.3_601_00 - Tabulka oken s pořadovým číslem 21. dle tabulky.</t>
  </si>
  <si>
    <t>Úprava SDK podkroví v rozsahu popisu a tabulky Specifikace úpravy SDK konstrukcí podkroví pro střešní okno, která je součástí DPS pod číslem výkresu MAR_DPS_D.1.1.3_601_00 - Tabulka oken s pořadovým číslem 21. dle tabulky.</t>
  </si>
  <si>
    <t>Dodávka střešního okna s pořadovým číslem 22. dle tabulky Specifikace střešních oken, která je součástí DPS pod číslem výkresu MAR_DPS_D.1.1.3_601_00 - Tabulka oken</t>
  </si>
  <si>
    <t>Montáž střešního okna s pořadovým číslem 22. dle tabulky Specifikace střešních oken, která je součástí DPS pod číslem výkresu MAR_DPS_D.1.1.3_601_00 - Tabulka oken</t>
  </si>
  <si>
    <t>Úprava střešního pláště v rozsahu popisu a tabulky Specifikace rozsahu úprav střešního pláště pro střešní okno, která je součástí DPS pod číslem výkresu MAR_DPS_D.1.1.3_601_00 - Tabulka oken s pořadovým číslem 22. dle tabulky.</t>
  </si>
  <si>
    <t>Úprava SDK ostění v rozsahu popisu a tabulky Specifikace úpravy SDK konstrukcí podkroví pro střešní okno, která je součástí DPS pod číslem výkresu MAR_DPS_D.1.1.3_601_00 - Tabulka oken s pořadovým číslem 22. dle tabulky.</t>
  </si>
  <si>
    <t>Úprava SDK podkroví v rozsahu popisu a tabulky Specifikace úpravy SDK konstrukcí podkroví pro střešní okno, která je součástí DPS pod číslem výkresu MAR_DPS_D.1.1.3_601_00 - Tabulka oken s pořadovým číslem 22. dle tabulky.</t>
  </si>
  <si>
    <t>Dodávka střešního okna s pořadovým číslem 23. dle tabulky Specifikace střešních oken, která je součástí DPS pod číslem výkresu MAR_DPS_D.1.1.3_601_00 - Tabulka oken</t>
  </si>
  <si>
    <t>Montáž střešního okna s pořadovým číslem 23. dle tabulky Specifikace střešních oken, která je součástí DPS pod číslem výkresu MAR_DPS_D.1.1.3_601_00 - Tabulka oken</t>
  </si>
  <si>
    <t>Úprava střešního pláště v rozsahu popisu a tabulky Specifikace rozsahu úprav střešního pláště pro střešní okno, která je součástí DPS pod číslem výkresu MAR_DPS_D.1.1.3_601_00 - Tabulka oken s pořadovým číslem 23. dle tabulky.</t>
  </si>
  <si>
    <t>Úprava SDK ostění v rozsahu popisu a tabulky Specifikace úpravy SDK konstrukcí podkroví pro střešní okno, která je součástí DPS pod číslem výkresu MAR_DPS_D.1.1.3_601_00 - Tabulka oken s pořadovým číslem 23. dle tabulky.</t>
  </si>
  <si>
    <t>Úprava SDK podkroví v rozsahu popisu a tabulky Specifikace úpravy SDK konstrukcí podkroví pro střešní okno, která je součástí DPS pod číslem výkresu MAR_DPS_D.1.1.3_601_00 - Tabulka oken s pořadovým číslem 23. dle tabulky.</t>
  </si>
  <si>
    <t>Dodávka střešního okna s pořadovým číslem 24. dle tabulky Specifikace střešních oken, která je součástí DPS pod číslem výkresu MAR_DPS_D.1.1.3_601_00 - Tabulka oken</t>
  </si>
  <si>
    <t>Montáž střešního okna s pořadovým číslem 24. dle tabulky Specifikace střešních oken, která je součástí DPS pod číslem výkresu MAR_DPS_D.1.1.3_601_00 - Tabulka oken</t>
  </si>
  <si>
    <t>Úprava střešního pláště v rozsahu popisu a tabulky Specifikace rozsahu úprav střešního pláště pro střešní okno, která je součástí DPS pod číslem výkresu MAR_DPS_D.1.1.3_601_00 - Tabulka oken s pořadovým číslem 24. dle tabulky.</t>
  </si>
  <si>
    <t>Úprava SDK ostění v rozsahu popisu a tabulky Specifikace úpravy SDK konstrukcí podkroví pro střešní okno, která je součástí DPS pod číslem výkresu MAR_DPS_D.1.1.3_601_00 - Tabulka oken s pořadovým číslem 24. dle tabulky.</t>
  </si>
  <si>
    <t>Úprava SDK podkroví v rozsahu popisu a tabulky Specifikace úpravy SDK konstrukcí podkroví pro střešní okno, která je součástí DPS pod číslem výkresu MAR_DPS_D.1.1.3_601_00 - Tabulka oken s pořadovým číslem 24. dle tabulky.</t>
  </si>
  <si>
    <t>Dodávka střešního okna s pořadovým číslem 25. dle tabulky Specifikace střešních oken, která je součástí DPS pod číslem výkresu MAR_DPS_D.1.1.3_601_00 - Tabulka oken</t>
  </si>
  <si>
    <t>Montáž střešního okna s pořadovým číslem 25. dle tabulky Specifikace střešních oken, která je součástí DPS pod číslem výkresu MAR_DPS_D.1.1.3_601_00 - Tabulka oken</t>
  </si>
  <si>
    <t>Úprava střešního pláště v rozsahu popisu a tabulky Specifikace rozsahu úprav střešního pláště pro střešní okno, která je součástí DPS pod číslem výkresu MAR_DPS_D.1.1.3_601_00 - Tabulka oken s pořadovým číslem 25. dle tabulky.</t>
  </si>
  <si>
    <t>Úprava SDK ostění v rozsahu popisu a tabulky Specifikace úpravy SDK konstrukcí podkroví pro střešní okno, která je součástí DPS pod číslem výkresu MAR_DPS_D.1.1.3_601_00 - Tabulka oken s pořadovým číslem 25. dle tabulky.</t>
  </si>
  <si>
    <t>Úprava SDK podkroví v rozsahu popisu a tabulky Specifikace úpravy SDK konstrukcí podkroví pro střešní okno, která je součástí DPS pod číslem výkresu MAR_DPS_D.1.1.3_601_00 - Tabulka oken s pořadovým číslem 25. dle tabulky.</t>
  </si>
  <si>
    <t>26.</t>
  </si>
  <si>
    <t>Montáž střešního okna s pořadovým číslem 26. dle tabulky Specifikace střešních oken, která je součástí DPS pod číslem výkresu MAR_DPS_D.1.1.3_601_00 - Tabulka oken</t>
  </si>
  <si>
    <t>Úprava střešního pláště v rozsahu popisu a tabulky Specifikace rozsahu úprav střešního pláště pro střešní okno, která je součástí DPS pod číslem výkresu MAR_DPS_D.1.1.3_601_00 - Tabulka oken s pořadovým číslem 26. dle tabulky.</t>
  </si>
  <si>
    <t>Úprava SDK ostění v rozsahu popisu a tabulky Specifikace úpravy SDK konstrukcí podkroví pro střešní okno, která je součástí DPS pod číslem výkresu MAR_DPS_D.1.1.3_601_00 - Tabulka oken s pořadovým číslem 26. dle tabulky.</t>
  </si>
  <si>
    <t>Úprava SDK podkroví v rozsahu popisu a tabulky Specifikace úpravy SDK konstrukcí podkroví pro střešní okno, která je součástí DPS pod číslem výkresu MAR_DPS_D.1.1.3_601_00 - Tabulka oken s pořadovým číslem 26. dle tabulky.</t>
  </si>
  <si>
    <t>27.</t>
  </si>
  <si>
    <t>Montáž střešního okna s pořadovým číslem 27. dle tabulky Specifikace střešních oken, která je součástí DPS pod číslem výkresu MAR_DPS_D.1.1.3_601_00 - Tabulka oken</t>
  </si>
  <si>
    <t>Úprava střešního pláště v rozsahu popisu a tabulky Specifikace rozsahu úprav střešního pláště pro střešní okno, která je součástí DPS pod číslem výkresu MAR_DPS_D.1.1.3_601_00 - Tabulka oken s pořadovým číslem 27. dle tabulky.</t>
  </si>
  <si>
    <t>Úprava SDK ostění v rozsahu popisu a tabulky Specifikace úpravy SDK konstrukcí podkroví pro střešní okno, která je součástí DPS pod číslem výkresu MAR_DPS_D.1.1.3_601_00 - Tabulka oken s pořadovým číslem 27. dle tabulky.</t>
  </si>
  <si>
    <t>Úprava SDK podkroví v rozsahu popisu a tabulky Specifikace úpravy SDK konstrukcí podkroví pro střešní okno, která je součástí DPS pod číslem výkresu MAR_DPS_D.1.1.3_601_00 - Tabulka oken s pořadovým číslem 27. dle tabulky.</t>
  </si>
  <si>
    <t>28.</t>
  </si>
  <si>
    <t>Montáž střešního okna s pořadovým číslem 28. dle tabulky Specifikace střešních oken, která je součástí DPS pod číslem výkresu MAR_DPS_D.1.1.3_601_00 - Tabulka oken</t>
  </si>
  <si>
    <t>Úprava střešního pláště v rozsahu popisu a tabulky Specifikace rozsahu úprav střešního pláště pro střešní okno, která je součástí DPS pod číslem výkresu MAR_DPS_D.1.1.3_601_00 - Tabulka oken s pořadovým číslem 28. dle tabulky.</t>
  </si>
  <si>
    <t>Úprava SDK ostění v rozsahu popisu a tabulky Specifikace úpravy SDK konstrukcí podkroví pro střešní okno, která je součástí DPS pod číslem výkresu MAR_DPS_D.1.1.3_601_00 - Tabulka oken s pořadovým číslem 28. dle tabulky.</t>
  </si>
  <si>
    <t>Úprava SDK podkroví v rozsahu popisu a tabulky Specifikace úpravy SDK konstrukcí podkroví pro střešní okno, která je součástí DPS pod číslem výkresu MAR_DPS_D.1.1.3_601_00 - Tabulka oken s pořadovým číslem 28. dle tabulky.</t>
  </si>
  <si>
    <t>29.</t>
  </si>
  <si>
    <t>Montáž střešního okna s pořadovým číslem 29. dle tabulky Specifikace střešních oken, která je součástí DPS pod číslem výkresu MAR_DPS_D.1.1.3_601_00 - Tabulka oken</t>
  </si>
  <si>
    <t>Úprava střešního pláště v rozsahu popisu a tabulky Specifikace rozsahu úprav střešního pláště pro střešní okno, která je součástí DPS pod číslem výkresu MAR_DPS_D.1.1.3_601_00 - Tabulka oken s pořadovým číslem 29. dle tabulky.</t>
  </si>
  <si>
    <t>Úprava SDK ostění v rozsahu popisu a tabulky Specifikace úpravy SDK konstrukcí podkroví pro střešní okno, která je součástí DPS pod číslem výkresu MAR_DPS_D.1.1.3_601_00 - Tabulka oken s pořadovým číslem 29. dle tabulky.</t>
  </si>
  <si>
    <t>Úprava SDK podkroví v rozsahu popisu a tabulky Specifikace úpravy SDK konstrukcí podkroví pro střešní okno, která je součástí DPS pod číslem výkresu MAR_DPS_D.1.1.3_601_00 - Tabulka oken s pořadovým číslem 29. dle tabulky.</t>
  </si>
  <si>
    <t>Dálkové ovládání VELUX Touch KLR 300 - ovládání různých výrobků Velux, seskupování výrobků, časovač ventilace - dodávka vč. nastavení, 1 ks do každé učebny, viz.  součástí výkresu MAR_DPS_D.1.1.3_601_00 - Tabulka oken</t>
  </si>
  <si>
    <t>Dodávka zařízení pro odvod kouře a tepla s pořadovým číslem 26. dle tabulky Specifikace střešních oken, která je součástí DPS pod číslem výkresu MAR_DPS_D.1.1.3_601_00 - Tabulka oken</t>
  </si>
  <si>
    <t>Rozměry zařízení:</t>
  </si>
  <si>
    <t>Bezpečné, energeticky úsporné izolační dvojsklo 73</t>
  </si>
  <si>
    <t>Kyvné střešní okno s předinstalovanou motorickou jednotkou.</t>
  </si>
  <si>
    <t>Ventilační spínač</t>
  </si>
  <si>
    <t>KFK 200 WW</t>
  </si>
  <si>
    <t>Dodávka zařízení pro odvod kouře a tepla s pořadovým číslem 27. dle tabulky Specifikace střešních oken, která je součástí DPS pod číslem výkresu MAR_DPS_D.1.1.3_601_00 - Tabulka oken</t>
  </si>
  <si>
    <t>Dodávka zařízení pro odvod kouře a tepla s pořadovým číslem 28. dle tabulky Specifikace střešních oken, která je součástí DPS pod číslem výkresu MAR_DPS_D.1.1.3_601_00 - Tabulka oken</t>
  </si>
  <si>
    <t>Dodávka zařízení pro odvod kouře a tepla s pořadovým číslem 29. dle tabulky Specifikace střešních oken, která je součástí DPS pod číslem výkresu MAR_DPS_D.1.1.3_601_00 - Tabulka oken</t>
  </si>
  <si>
    <t>Řídící jednotka ZOTK - typ KFC 210 EU, viz.  součástí výkresu MAR_DPS_D.1.1.3_601_00 - Tabulka oken</t>
  </si>
  <si>
    <t>Kouřový senzor - typ KFA 100 WW, viz.  součástí výkresu MAR_DPS_D.1.1.3_601_00 - Tabulka oken</t>
  </si>
  <si>
    <t>Požárně poplachový spínač - typ KFK 100 WW, viz.  součástí výkresu MAR_DPS_D.1.1.3_601_00 - Tabulka oken</t>
  </si>
  <si>
    <t>Ventilační spínač - typ KFK 200 WW, viz.  součástí výkresu MAR_DPS_D.1.1.3_601_00 - Tabulka oken</t>
  </si>
  <si>
    <t>Dešťový senzor - typ KLA 200 WW, viz.  součástí výkresu MAR_DPS_D.1.1.3_601_00 - Tabulka oken</t>
  </si>
  <si>
    <t>780 x 1398 mm</t>
  </si>
  <si>
    <t>Hliník / RAL 7043, součástí oplechování je doplňková hydroizolační fólie</t>
  </si>
  <si>
    <t xml:space="preserve">Kyvné, otevíravé na integrovaný elektrický pohon (s možností ovládání přes aplikaci na mobilním telefonu), s horním otevíracím madlem pro kombinaci s možností manuálního ovládání, s možností větrání systémem mikroventilace, jehož součástí je integrovaný filtr, který brání průniku nečistot a prachu. Filtr systému mikroventilace musí mít snadnou údržbu a musí být možné jeho opakované použití.  </t>
  </si>
  <si>
    <t>V okně integrovaná motorová jednotka pro automatické otevírání oken - elektrický pohon střešního okna</t>
  </si>
  <si>
    <t>Poznámky:</t>
  </si>
  <si>
    <t>Vzhledem k tomu, že ostatní střešní okna v objektu byla již dříve vyměněna a jsou zařazena do centrální správy prostřednictvím mobilní aplikace VELUX App Control, musí být nově dodané střešní okno včetně všech příslušných doplňků (např. venkovní rolety) plně kompatibilní s touto aplikací. Dodané okno musí umožňovat jeho integraci do existujícího systému skupinového ovládání, včetně možnosti nastavení centrálně řízených automatizovaných funkcí</t>
  </si>
  <si>
    <t>neobsazeno</t>
  </si>
  <si>
    <t>Střešní okna s pořadovým číslem 7., 8., 9., 10., 11., 12. již byla vyměněna v předchozí etapě a nejsou proto součástí předmětu díla této veřejné zakázky..</t>
  </si>
  <si>
    <t>Datum:</t>
  </si>
  <si>
    <t>Ostatní režijní náklady včetně nákladů na zajištění záboru veřejných ploch, vyhodnotí-li to uchazeč pro svou činnost jako potřebné.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</si>
</sst>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b/>
      <u/>
      <sz val="16"/>
      <name val="Arial CE"/>
      <family val="2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i/>
      <sz val="8"/>
      <name val="Arial CE"/>
      <family val="2"/>
      <charset val="238"/>
    </font>
    <font>
      <b/>
      <u/>
      <sz val="8"/>
      <name val="Arial CE"/>
      <family val="2"/>
      <charset val="238"/>
    </font>
    <font>
      <sz val="9"/>
      <name val="Arial CE"/>
      <family val="2"/>
    </font>
    <font>
      <i/>
      <sz val="8"/>
      <color rgb="FF7030A0"/>
      <name val="Arial CE"/>
      <family val="2"/>
      <charset val="238"/>
    </font>
    <font>
      <b/>
      <sz val="12"/>
      <name val="Arial CE"/>
      <family val="2"/>
      <charset val="238"/>
    </font>
    <font>
      <i/>
      <sz val="8"/>
      <color theme="1"/>
      <name val="Calibri"/>
      <family val="2"/>
      <charset val="238"/>
      <scheme val="minor"/>
    </font>
    <font>
      <sz val="9"/>
      <color rgb="FFFF0000"/>
      <name val="Arial CE"/>
      <family val="2"/>
    </font>
    <font>
      <sz val="8"/>
      <name val="Arial CE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14" fontId="0" fillId="2" borderId="0" xfId="0" applyNumberFormat="1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4" fontId="7" fillId="2" borderId="5" xfId="0" applyNumberFormat="1" applyFont="1" applyFill="1" applyBorder="1" applyAlignment="1" applyProtection="1">
      <alignment horizontal="right" vertical="top" wrapText="1"/>
      <protection locked="0"/>
    </xf>
    <xf numFmtId="4" fontId="7" fillId="2" borderId="10" xfId="0" applyNumberFormat="1" applyFont="1" applyFill="1" applyBorder="1" applyAlignment="1" applyProtection="1">
      <alignment horizontal="right" vertical="top" wrapText="1"/>
      <protection locked="0"/>
    </xf>
    <xf numFmtId="4" fontId="7" fillId="2" borderId="14" xfId="0" applyNumberFormat="1" applyFont="1" applyFill="1" applyBorder="1" applyAlignment="1" applyProtection="1">
      <alignment horizontal="right" vertical="top" wrapText="1"/>
      <protection locked="0"/>
    </xf>
    <xf numFmtId="0" fontId="2" fillId="0" borderId="0" xfId="0" applyFont="1"/>
    <xf numFmtId="0" fontId="3" fillId="0" borderId="0" xfId="0" applyFont="1"/>
    <xf numFmtId="0" fontId="12" fillId="0" borderId="0" xfId="0" applyFont="1"/>
    <xf numFmtId="0" fontId="4" fillId="0" borderId="0" xfId="0" applyFont="1"/>
    <xf numFmtId="0" fontId="6" fillId="0" borderId="0" xfId="0" applyFont="1"/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top" wrapText="1"/>
    </xf>
    <xf numFmtId="4" fontId="7" fillId="0" borderId="6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4" fontId="7" fillId="0" borderId="0" xfId="0" applyNumberFormat="1" applyFont="1" applyAlignment="1">
      <alignment horizontal="right" vertical="top" wrapText="1"/>
    </xf>
    <xf numFmtId="4" fontId="0" fillId="0" borderId="0" xfId="0" applyNumberFormat="1" applyAlignment="1">
      <alignment horizontal="right" wrapText="1"/>
    </xf>
    <xf numFmtId="4" fontId="7" fillId="0" borderId="8" xfId="0" applyNumberFormat="1" applyFont="1" applyBorder="1" applyAlignment="1">
      <alignment horizontal="right" vertical="top" wrapText="1"/>
    </xf>
    <xf numFmtId="0" fontId="5" fillId="0" borderId="0" xfId="0" applyFont="1" applyAlignment="1">
      <alignment vertical="center" wrapText="1"/>
    </xf>
    <xf numFmtId="4" fontId="0" fillId="0" borderId="8" xfId="0" applyNumberFormat="1" applyBorder="1" applyAlignment="1">
      <alignment horizontal="right" wrapText="1"/>
    </xf>
    <xf numFmtId="164" fontId="5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4" fontId="7" fillId="0" borderId="10" xfId="0" applyNumberFormat="1" applyFont="1" applyBorder="1" applyAlignment="1">
      <alignment horizontal="right" vertical="top" wrapText="1"/>
    </xf>
    <xf numFmtId="4" fontId="7" fillId="0" borderId="11" xfId="0" applyNumberFormat="1" applyFont="1" applyBorder="1" applyAlignment="1">
      <alignment horizontal="right" vertical="top"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7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3" fillId="0" borderId="7" xfId="0" applyFont="1" applyBorder="1" applyAlignment="1">
      <alignment wrapText="1"/>
    </xf>
    <xf numFmtId="4" fontId="13" fillId="0" borderId="0" xfId="0" applyNumberFormat="1" applyFont="1" applyAlignment="1">
      <alignment horizontal="right" wrapText="1"/>
    </xf>
    <xf numFmtId="4" fontId="13" fillId="0" borderId="8" xfId="0" applyNumberFormat="1" applyFont="1" applyBorder="1" applyAlignment="1">
      <alignment horizontal="right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7" fillId="0" borderId="14" xfId="0" applyFont="1" applyBorder="1" applyAlignment="1">
      <alignment horizontal="left" vertical="top" wrapText="1"/>
    </xf>
    <xf numFmtId="4" fontId="7" fillId="0" borderId="14" xfId="0" applyNumberFormat="1" applyFont="1" applyBorder="1" applyAlignment="1">
      <alignment horizontal="right" vertical="top" wrapText="1"/>
    </xf>
    <xf numFmtId="4" fontId="7" fillId="0" borderId="15" xfId="0" applyNumberFormat="1" applyFont="1" applyBorder="1" applyAlignment="1">
      <alignment horizontal="right" vertical="top" wrapText="1"/>
    </xf>
    <xf numFmtId="4" fontId="9" fillId="0" borderId="3" xfId="0" applyNumberFormat="1" applyFont="1" applyBorder="1" applyAlignment="1">
      <alignment horizontal="righ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</cellXfs>
  <cellStyles count="2">
    <cellStyle name="Normální" xfId="0" builtinId="0"/>
    <cellStyle name="Normální 2" xfId="1" xr:uid="{743D29A8-B106-44FF-A047-4E795C0915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9DEFC-483B-49AA-9F3E-2CC5647F9BB2}">
  <sheetPr>
    <pageSetUpPr fitToPage="1"/>
  </sheetPr>
  <dimension ref="A1:I798"/>
  <sheetViews>
    <sheetView tabSelected="1" view="pageBreakPreview" zoomScale="160" zoomScaleNormal="100" zoomScaleSheetLayoutView="160" workbookViewId="0">
      <selection activeCell="G794" sqref="G794"/>
    </sheetView>
  </sheetViews>
  <sheetFormatPr defaultColWidth="8.85546875" defaultRowHeight="15" x14ac:dyDescent="0.25"/>
  <cols>
    <col min="1" max="2" width="8.5703125" customWidth="1"/>
    <col min="3" max="3" width="46.140625" customWidth="1"/>
    <col min="4" max="4" width="4.140625" customWidth="1"/>
    <col min="5" max="5" width="10.140625" bestFit="1" customWidth="1"/>
    <col min="6" max="6" width="9.85546875" customWidth="1"/>
    <col min="7" max="7" width="15.140625" customWidth="1"/>
  </cols>
  <sheetData>
    <row r="1" spans="1:9" ht="20.25" x14ac:dyDescent="0.3">
      <c r="A1" s="7" t="s">
        <v>0</v>
      </c>
      <c r="B1" s="7"/>
    </row>
    <row r="3" spans="1:9" x14ac:dyDescent="0.25">
      <c r="A3" s="8" t="s">
        <v>1</v>
      </c>
      <c r="B3" s="8"/>
      <c r="C3" s="8" t="s">
        <v>81</v>
      </c>
    </row>
    <row r="5" spans="1:9" x14ac:dyDescent="0.25">
      <c r="A5" s="9" t="s">
        <v>2</v>
      </c>
      <c r="C5" s="9" t="s">
        <v>3</v>
      </c>
    </row>
    <row r="7" spans="1:9" x14ac:dyDescent="0.25">
      <c r="A7" s="10" t="s">
        <v>4</v>
      </c>
    </row>
    <row r="9" spans="1:9" x14ac:dyDescent="0.25">
      <c r="B9" s="52" t="s">
        <v>15</v>
      </c>
      <c r="C9" s="59" t="s">
        <v>80</v>
      </c>
      <c r="D9" s="59"/>
      <c r="E9" s="59"/>
      <c r="F9" s="59"/>
      <c r="G9" s="59"/>
      <c r="H9" s="53"/>
      <c r="I9" s="53"/>
    </row>
    <row r="10" spans="1:9" ht="26.25" customHeight="1" x14ac:dyDescent="0.25">
      <c r="B10" s="52" t="s">
        <v>29</v>
      </c>
      <c r="C10" s="58" t="s">
        <v>222</v>
      </c>
      <c r="D10" s="58"/>
      <c r="E10" s="58"/>
      <c r="F10" s="58"/>
      <c r="G10" s="58"/>
      <c r="H10" s="36"/>
      <c r="I10" s="36"/>
    </row>
    <row r="12" spans="1:9" x14ac:dyDescent="0.25">
      <c r="A12" s="8" t="s">
        <v>223</v>
      </c>
      <c r="B12" s="8"/>
      <c r="C12" s="1"/>
    </row>
    <row r="14" spans="1:9" x14ac:dyDescent="0.25">
      <c r="A14" s="11" t="s">
        <v>5</v>
      </c>
      <c r="B14" s="11"/>
    </row>
    <row r="16" spans="1:9" x14ac:dyDescent="0.25">
      <c r="A16" s="10" t="s">
        <v>6</v>
      </c>
      <c r="B16" s="10"/>
      <c r="C16" s="2"/>
    </row>
    <row r="17" spans="1:7" x14ac:dyDescent="0.25">
      <c r="A17" s="10"/>
      <c r="B17" s="10"/>
    </row>
    <row r="18" spans="1:7" x14ac:dyDescent="0.25">
      <c r="A18" s="10" t="s">
        <v>7</v>
      </c>
      <c r="B18" s="10"/>
      <c r="C18" s="3"/>
    </row>
    <row r="19" spans="1:7" x14ac:dyDescent="0.25">
      <c r="A19" s="10"/>
      <c r="B19" s="10"/>
    </row>
    <row r="20" spans="1:7" x14ac:dyDescent="0.25">
      <c r="A20" s="10" t="s">
        <v>8</v>
      </c>
      <c r="B20" s="10"/>
      <c r="C20" s="2"/>
    </row>
    <row r="23" spans="1:7" ht="15.75" thickBot="1" x14ac:dyDescent="0.3"/>
    <row r="24" spans="1:7" ht="34.5" thickBot="1" x14ac:dyDescent="0.3">
      <c r="A24" s="54" t="s">
        <v>9</v>
      </c>
      <c r="B24" s="55"/>
      <c r="C24" s="12" t="s">
        <v>10</v>
      </c>
      <c r="D24" s="13" t="s">
        <v>11</v>
      </c>
      <c r="E24" s="13" t="s">
        <v>12</v>
      </c>
      <c r="F24" s="13" t="s">
        <v>13</v>
      </c>
      <c r="G24" s="14" t="s">
        <v>14</v>
      </c>
    </row>
    <row r="25" spans="1:7" ht="15.75" thickBot="1" x14ac:dyDescent="0.3"/>
    <row r="26" spans="1:7" s="20" customFormat="1" ht="48" x14ac:dyDescent="0.25">
      <c r="A26" s="15" t="s">
        <v>15</v>
      </c>
      <c r="B26" s="16">
        <v>1</v>
      </c>
      <c r="C26" s="17" t="s">
        <v>85</v>
      </c>
      <c r="D26" s="16" t="s">
        <v>16</v>
      </c>
      <c r="E26" s="18">
        <v>1</v>
      </c>
      <c r="F26" s="4"/>
      <c r="G26" s="19">
        <f>E26*F26</f>
        <v>0</v>
      </c>
    </row>
    <row r="27" spans="1:7" s="20" customFormat="1" x14ac:dyDescent="0.25">
      <c r="A27" s="21"/>
      <c r="B27" s="22"/>
      <c r="C27" s="23" t="s">
        <v>17</v>
      </c>
      <c r="D27" s="22"/>
      <c r="E27" s="24"/>
      <c r="F27" s="25"/>
      <c r="G27" s="26"/>
    </row>
    <row r="28" spans="1:7" s="20" customFormat="1" x14ac:dyDescent="0.25">
      <c r="A28" s="21"/>
      <c r="B28" s="22"/>
      <c r="C28" s="23" t="s">
        <v>18</v>
      </c>
      <c r="D28" s="22"/>
      <c r="E28" s="24"/>
      <c r="F28" s="25"/>
      <c r="G28" s="26"/>
    </row>
    <row r="29" spans="1:7" s="20" customFormat="1" x14ac:dyDescent="0.25">
      <c r="A29" s="21"/>
      <c r="B29" s="22"/>
      <c r="C29" s="27" t="s">
        <v>19</v>
      </c>
      <c r="D29" s="22"/>
      <c r="E29" s="24"/>
      <c r="F29" s="25"/>
      <c r="G29" s="26"/>
    </row>
    <row r="30" spans="1:7" s="20" customFormat="1" x14ac:dyDescent="0.25">
      <c r="A30" s="21"/>
      <c r="C30" s="23" t="s">
        <v>20</v>
      </c>
      <c r="E30" s="25"/>
      <c r="F30" s="25"/>
      <c r="G30" s="28"/>
    </row>
    <row r="31" spans="1:7" s="20" customFormat="1" x14ac:dyDescent="0.25">
      <c r="A31" s="21"/>
      <c r="C31" s="27" t="s">
        <v>82</v>
      </c>
      <c r="E31" s="25"/>
      <c r="F31" s="25"/>
      <c r="G31" s="28"/>
    </row>
    <row r="32" spans="1:7" s="20" customFormat="1" ht="22.5" x14ac:dyDescent="0.25">
      <c r="A32" s="21"/>
      <c r="C32" s="23" t="s">
        <v>21</v>
      </c>
      <c r="E32" s="25"/>
      <c r="F32" s="25"/>
      <c r="G32" s="28"/>
    </row>
    <row r="33" spans="1:7" s="20" customFormat="1" x14ac:dyDescent="0.25">
      <c r="A33" s="21"/>
      <c r="C33" s="29">
        <v>1</v>
      </c>
      <c r="E33" s="25"/>
      <c r="F33" s="25"/>
      <c r="G33" s="28"/>
    </row>
    <row r="34" spans="1:7" s="20" customFormat="1" x14ac:dyDescent="0.25">
      <c r="A34" s="21"/>
      <c r="C34" s="23" t="s">
        <v>22</v>
      </c>
      <c r="E34" s="25"/>
      <c r="F34" s="25"/>
      <c r="G34" s="28"/>
    </row>
    <row r="35" spans="1:7" s="20" customFormat="1" x14ac:dyDescent="0.25">
      <c r="A35" s="21"/>
      <c r="C35" s="30">
        <v>37</v>
      </c>
      <c r="E35" s="25"/>
      <c r="F35" s="25"/>
      <c r="G35" s="28"/>
    </row>
    <row r="36" spans="1:7" s="20" customFormat="1" x14ac:dyDescent="0.25">
      <c r="A36" s="21"/>
      <c r="C36" s="23" t="s">
        <v>23</v>
      </c>
      <c r="E36" s="25"/>
      <c r="F36" s="25"/>
      <c r="G36" s="28"/>
    </row>
    <row r="37" spans="1:7" s="20" customFormat="1" ht="78.75" x14ac:dyDescent="0.25">
      <c r="A37" s="21"/>
      <c r="C37" s="27" t="s">
        <v>217</v>
      </c>
      <c r="E37" s="25"/>
      <c r="F37" s="25"/>
      <c r="G37" s="28"/>
    </row>
    <row r="38" spans="1:7" s="20" customFormat="1" x14ac:dyDescent="0.25">
      <c r="A38" s="21"/>
      <c r="C38" s="23" t="s">
        <v>24</v>
      </c>
      <c r="E38" s="25"/>
      <c r="F38" s="25"/>
      <c r="G38" s="28"/>
    </row>
    <row r="39" spans="1:7" s="20" customFormat="1" ht="33.75" x14ac:dyDescent="0.25">
      <c r="A39" s="21"/>
      <c r="C39" s="27" t="s">
        <v>83</v>
      </c>
      <c r="E39" s="25"/>
      <c r="F39" s="25"/>
      <c r="G39" s="28"/>
    </row>
    <row r="40" spans="1:7" s="20" customFormat="1" x14ac:dyDescent="0.25">
      <c r="A40" s="21"/>
      <c r="C40" s="23" t="s">
        <v>25</v>
      </c>
      <c r="E40" s="25"/>
      <c r="F40" s="25"/>
      <c r="G40" s="28"/>
    </row>
    <row r="41" spans="1:7" s="20" customFormat="1" ht="67.5" x14ac:dyDescent="0.25">
      <c r="A41" s="21"/>
      <c r="C41" s="27" t="s">
        <v>84</v>
      </c>
      <c r="E41" s="25"/>
      <c r="F41" s="25"/>
      <c r="G41" s="28"/>
    </row>
    <row r="42" spans="1:7" s="20" customFormat="1" ht="22.5" x14ac:dyDescent="0.25">
      <c r="A42" s="21"/>
      <c r="C42" s="27" t="s">
        <v>218</v>
      </c>
      <c r="E42" s="25"/>
      <c r="F42" s="25"/>
      <c r="G42" s="28"/>
    </row>
    <row r="43" spans="1:7" s="20" customFormat="1" x14ac:dyDescent="0.25">
      <c r="A43" s="21"/>
      <c r="C43" s="23" t="s">
        <v>26</v>
      </c>
      <c r="E43" s="25"/>
      <c r="F43" s="25"/>
      <c r="G43" s="28"/>
    </row>
    <row r="44" spans="1:7" s="20" customFormat="1" ht="22.5" x14ac:dyDescent="0.25">
      <c r="A44" s="21"/>
      <c r="C44" s="27" t="s">
        <v>216</v>
      </c>
      <c r="E44" s="25"/>
      <c r="F44" s="25"/>
      <c r="G44" s="28"/>
    </row>
    <row r="45" spans="1:7" s="20" customFormat="1" x14ac:dyDescent="0.25">
      <c r="A45" s="21"/>
      <c r="C45" s="23" t="s">
        <v>219</v>
      </c>
      <c r="E45" s="25"/>
      <c r="F45" s="25"/>
      <c r="G45" s="28"/>
    </row>
    <row r="46" spans="1:7" s="20" customFormat="1" ht="90" x14ac:dyDescent="0.25">
      <c r="A46" s="21"/>
      <c r="C46" s="27" t="s">
        <v>220</v>
      </c>
      <c r="E46" s="25"/>
      <c r="F46" s="25"/>
      <c r="G46" s="28"/>
    </row>
    <row r="47" spans="1:7" s="20" customFormat="1" ht="48" x14ac:dyDescent="0.25">
      <c r="A47" s="31" t="s">
        <v>15</v>
      </c>
      <c r="B47" s="32">
        <f>B26+1</f>
        <v>2</v>
      </c>
      <c r="C47" s="32" t="s">
        <v>86</v>
      </c>
      <c r="D47" s="32" t="s">
        <v>16</v>
      </c>
      <c r="E47" s="33">
        <v>1</v>
      </c>
      <c r="F47" s="5"/>
      <c r="G47" s="34">
        <f>E47*F47</f>
        <v>0</v>
      </c>
    </row>
    <row r="48" spans="1:7" s="20" customFormat="1" ht="60" x14ac:dyDescent="0.25">
      <c r="A48" s="31" t="s">
        <v>15</v>
      </c>
      <c r="B48" s="32">
        <f>B47+1</f>
        <v>3</v>
      </c>
      <c r="C48" s="32" t="s">
        <v>97</v>
      </c>
      <c r="D48" s="32" t="s">
        <v>68</v>
      </c>
      <c r="E48" s="33">
        <v>1</v>
      </c>
      <c r="F48" s="5"/>
      <c r="G48" s="34">
        <f>E48*F48</f>
        <v>0</v>
      </c>
    </row>
    <row r="49" spans="1:7" s="20" customFormat="1" x14ac:dyDescent="0.25">
      <c r="A49" s="21"/>
      <c r="B49" s="22"/>
      <c r="C49" s="35" t="s">
        <v>17</v>
      </c>
      <c r="D49" s="22"/>
      <c r="E49" s="24"/>
      <c r="F49" s="25"/>
      <c r="G49" s="26"/>
    </row>
    <row r="50" spans="1:7" s="20" customFormat="1" ht="22.5" x14ac:dyDescent="0.25">
      <c r="A50" s="21"/>
      <c r="B50" s="22"/>
      <c r="C50" s="36" t="s">
        <v>28</v>
      </c>
      <c r="E50" s="25"/>
      <c r="F50" s="25"/>
      <c r="G50" s="28"/>
    </row>
    <row r="51" spans="1:7" s="20" customFormat="1" ht="60" x14ac:dyDescent="0.25">
      <c r="A51" s="31" t="s">
        <v>15</v>
      </c>
      <c r="B51" s="32">
        <f>B48+1</f>
        <v>4</v>
      </c>
      <c r="C51" s="32" t="s">
        <v>87</v>
      </c>
      <c r="D51" s="32" t="s">
        <v>58</v>
      </c>
      <c r="E51" s="33">
        <v>1.8</v>
      </c>
      <c r="F51" s="5"/>
      <c r="G51" s="34">
        <f>E51*F51</f>
        <v>0</v>
      </c>
    </row>
    <row r="52" spans="1:7" s="20" customFormat="1" x14ac:dyDescent="0.25">
      <c r="A52" s="21"/>
      <c r="C52" s="35" t="s">
        <v>17</v>
      </c>
      <c r="E52" s="25"/>
      <c r="F52" s="25"/>
      <c r="G52" s="28"/>
    </row>
    <row r="53" spans="1:7" s="20" customFormat="1" ht="22.5" x14ac:dyDescent="0.25">
      <c r="A53" s="21"/>
      <c r="C53" s="36" t="s">
        <v>28</v>
      </c>
      <c r="E53" s="25"/>
      <c r="F53" s="25"/>
      <c r="G53" s="28"/>
    </row>
    <row r="54" spans="1:7" s="20" customFormat="1" ht="60" x14ac:dyDescent="0.25">
      <c r="A54" s="31" t="s">
        <v>15</v>
      </c>
      <c r="B54" s="32">
        <f>B51+1</f>
        <v>5</v>
      </c>
      <c r="C54" s="32" t="s">
        <v>88</v>
      </c>
      <c r="D54" s="32" t="s">
        <v>58</v>
      </c>
      <c r="E54" s="33">
        <v>3.2</v>
      </c>
      <c r="F54" s="5"/>
      <c r="G54" s="34">
        <f>E54*F54</f>
        <v>0</v>
      </c>
    </row>
    <row r="55" spans="1:7" s="20" customFormat="1" x14ac:dyDescent="0.25">
      <c r="A55" s="21"/>
      <c r="C55" s="35" t="s">
        <v>17</v>
      </c>
      <c r="E55" s="25"/>
      <c r="F55" s="25"/>
      <c r="G55" s="28"/>
    </row>
    <row r="56" spans="1:7" s="20" customFormat="1" ht="22.5" x14ac:dyDescent="0.25">
      <c r="A56" s="21"/>
      <c r="C56" s="36" t="s">
        <v>28</v>
      </c>
      <c r="E56" s="25"/>
      <c r="F56" s="25"/>
      <c r="G56" s="28"/>
    </row>
    <row r="57" spans="1:7" s="20" customFormat="1" ht="48" x14ac:dyDescent="0.25">
      <c r="A57" s="31" t="s">
        <v>29</v>
      </c>
      <c r="B57" s="32">
        <f>B54+1</f>
        <v>6</v>
      </c>
      <c r="C57" s="37" t="s">
        <v>89</v>
      </c>
      <c r="D57" s="32" t="s">
        <v>16</v>
      </c>
      <c r="E57" s="33">
        <v>1</v>
      </c>
      <c r="F57" s="5"/>
      <c r="G57" s="34">
        <f>E57*F57</f>
        <v>0</v>
      </c>
    </row>
    <row r="58" spans="1:7" s="20" customFormat="1" x14ac:dyDescent="0.25">
      <c r="A58" s="21"/>
      <c r="B58" s="22"/>
      <c r="C58" s="23" t="s">
        <v>17</v>
      </c>
      <c r="D58" s="22"/>
      <c r="E58" s="24"/>
      <c r="F58" s="25"/>
      <c r="G58" s="26"/>
    </row>
    <row r="59" spans="1:7" s="20" customFormat="1" x14ac:dyDescent="0.25">
      <c r="A59" s="21"/>
      <c r="B59" s="22"/>
      <c r="C59" s="23" t="s">
        <v>18</v>
      </c>
      <c r="D59" s="22"/>
      <c r="E59" s="24"/>
      <c r="F59" s="25"/>
      <c r="G59" s="26"/>
    </row>
    <row r="60" spans="1:7" s="20" customFormat="1" x14ac:dyDescent="0.25">
      <c r="A60" s="21"/>
      <c r="B60" s="22"/>
      <c r="C60" s="27" t="s">
        <v>19</v>
      </c>
      <c r="D60" s="22"/>
      <c r="E60" s="24"/>
      <c r="F60" s="25"/>
      <c r="G60" s="26"/>
    </row>
    <row r="61" spans="1:7" s="20" customFormat="1" x14ac:dyDescent="0.25">
      <c r="A61" s="21"/>
      <c r="C61" s="23" t="s">
        <v>20</v>
      </c>
      <c r="E61" s="25"/>
      <c r="F61" s="25"/>
      <c r="G61" s="28"/>
    </row>
    <row r="62" spans="1:7" s="20" customFormat="1" x14ac:dyDescent="0.25">
      <c r="A62" s="21"/>
      <c r="C62" s="27" t="s">
        <v>82</v>
      </c>
      <c r="E62" s="25"/>
      <c r="F62" s="25"/>
      <c r="G62" s="28"/>
    </row>
    <row r="63" spans="1:7" s="20" customFormat="1" ht="22.5" x14ac:dyDescent="0.25">
      <c r="A63" s="21"/>
      <c r="C63" s="23" t="s">
        <v>21</v>
      </c>
      <c r="E63" s="25"/>
      <c r="F63" s="25"/>
      <c r="G63" s="28"/>
    </row>
    <row r="64" spans="1:7" s="20" customFormat="1" x14ac:dyDescent="0.25">
      <c r="A64" s="21"/>
      <c r="C64" s="29">
        <v>1</v>
      </c>
      <c r="E64" s="25"/>
      <c r="F64" s="25"/>
      <c r="G64" s="28"/>
    </row>
    <row r="65" spans="1:7" s="20" customFormat="1" x14ac:dyDescent="0.25">
      <c r="A65" s="21"/>
      <c r="C65" s="23" t="s">
        <v>22</v>
      </c>
      <c r="E65" s="25"/>
      <c r="F65" s="25"/>
      <c r="G65" s="28"/>
    </row>
    <row r="66" spans="1:7" s="20" customFormat="1" x14ac:dyDescent="0.25">
      <c r="A66" s="21"/>
      <c r="C66" s="30">
        <v>37</v>
      </c>
      <c r="E66" s="25"/>
      <c r="F66" s="25"/>
      <c r="G66" s="28"/>
    </row>
    <row r="67" spans="1:7" s="20" customFormat="1" x14ac:dyDescent="0.25">
      <c r="A67" s="21"/>
      <c r="C67" s="23" t="s">
        <v>23</v>
      </c>
      <c r="E67" s="25"/>
      <c r="F67" s="25"/>
      <c r="G67" s="28"/>
    </row>
    <row r="68" spans="1:7" s="20" customFormat="1" ht="78.75" x14ac:dyDescent="0.25">
      <c r="A68" s="21"/>
      <c r="C68" s="27" t="s">
        <v>217</v>
      </c>
      <c r="E68" s="25"/>
      <c r="F68" s="25"/>
      <c r="G68" s="28"/>
    </row>
    <row r="69" spans="1:7" s="20" customFormat="1" x14ac:dyDescent="0.25">
      <c r="A69" s="21"/>
      <c r="C69" s="23" t="s">
        <v>24</v>
      </c>
      <c r="E69" s="25"/>
      <c r="F69" s="25"/>
      <c r="G69" s="28"/>
    </row>
    <row r="70" spans="1:7" s="20" customFormat="1" ht="33.75" x14ac:dyDescent="0.25">
      <c r="A70" s="21"/>
      <c r="C70" s="27" t="s">
        <v>83</v>
      </c>
      <c r="E70" s="25"/>
      <c r="F70" s="25"/>
      <c r="G70" s="28"/>
    </row>
    <row r="71" spans="1:7" s="20" customFormat="1" x14ac:dyDescent="0.25">
      <c r="A71" s="21"/>
      <c r="C71" s="23" t="s">
        <v>25</v>
      </c>
      <c r="E71" s="25"/>
      <c r="F71" s="25"/>
      <c r="G71" s="28"/>
    </row>
    <row r="72" spans="1:7" s="20" customFormat="1" ht="67.5" x14ac:dyDescent="0.25">
      <c r="A72" s="21"/>
      <c r="C72" s="27" t="s">
        <v>84</v>
      </c>
      <c r="E72" s="25"/>
      <c r="F72" s="25"/>
      <c r="G72" s="28"/>
    </row>
    <row r="73" spans="1:7" s="20" customFormat="1" ht="22.5" x14ac:dyDescent="0.25">
      <c r="A73" s="21"/>
      <c r="C73" s="27" t="s">
        <v>218</v>
      </c>
      <c r="E73" s="25"/>
      <c r="F73" s="25"/>
      <c r="G73" s="28"/>
    </row>
    <row r="74" spans="1:7" s="20" customFormat="1" x14ac:dyDescent="0.25">
      <c r="A74" s="21"/>
      <c r="C74" s="23" t="s">
        <v>26</v>
      </c>
      <c r="E74" s="25"/>
      <c r="F74" s="25"/>
      <c r="G74" s="28"/>
    </row>
    <row r="75" spans="1:7" s="20" customFormat="1" ht="22.5" x14ac:dyDescent="0.25">
      <c r="A75" s="21"/>
      <c r="C75" s="27" t="s">
        <v>216</v>
      </c>
      <c r="E75" s="25"/>
      <c r="F75" s="25"/>
      <c r="G75" s="28"/>
    </row>
    <row r="76" spans="1:7" s="20" customFormat="1" x14ac:dyDescent="0.25">
      <c r="A76" s="21"/>
      <c r="C76" s="23" t="s">
        <v>219</v>
      </c>
      <c r="E76" s="25"/>
      <c r="F76" s="25"/>
      <c r="G76" s="28"/>
    </row>
    <row r="77" spans="1:7" s="20" customFormat="1" ht="90" x14ac:dyDescent="0.25">
      <c r="A77" s="21"/>
      <c r="C77" s="27" t="s">
        <v>220</v>
      </c>
      <c r="E77" s="25"/>
      <c r="F77" s="25"/>
      <c r="G77" s="28"/>
    </row>
    <row r="78" spans="1:7" s="20" customFormat="1" ht="48" x14ac:dyDescent="0.25">
      <c r="A78" s="31" t="s">
        <v>29</v>
      </c>
      <c r="B78" s="32">
        <f>B57+1</f>
        <v>7</v>
      </c>
      <c r="C78" s="32" t="s">
        <v>90</v>
      </c>
      <c r="D78" s="32" t="s">
        <v>16</v>
      </c>
      <c r="E78" s="33">
        <v>1</v>
      </c>
      <c r="F78" s="5"/>
      <c r="G78" s="34">
        <f>E78*F78</f>
        <v>0</v>
      </c>
    </row>
    <row r="79" spans="1:7" s="20" customFormat="1" ht="60" x14ac:dyDescent="0.25">
      <c r="A79" s="31" t="s">
        <v>29</v>
      </c>
      <c r="B79" s="32">
        <f>B78+1</f>
        <v>8</v>
      </c>
      <c r="C79" s="32" t="s">
        <v>96</v>
      </c>
      <c r="D79" s="32" t="s">
        <v>68</v>
      </c>
      <c r="E79" s="33">
        <v>1</v>
      </c>
      <c r="F79" s="5"/>
      <c r="G79" s="34">
        <f>E79*F79</f>
        <v>0</v>
      </c>
    </row>
    <row r="80" spans="1:7" s="20" customFormat="1" x14ac:dyDescent="0.25">
      <c r="A80" s="21"/>
      <c r="B80" s="22"/>
      <c r="C80" s="35" t="s">
        <v>17</v>
      </c>
      <c r="D80" s="22"/>
      <c r="E80" s="24"/>
      <c r="F80" s="25"/>
      <c r="G80" s="26"/>
    </row>
    <row r="81" spans="1:7" s="20" customFormat="1" ht="22.5" x14ac:dyDescent="0.25">
      <c r="A81" s="21"/>
      <c r="B81" s="22"/>
      <c r="C81" s="36" t="s">
        <v>28</v>
      </c>
      <c r="E81" s="25"/>
      <c r="F81" s="25"/>
      <c r="G81" s="28"/>
    </row>
    <row r="82" spans="1:7" s="20" customFormat="1" ht="60" x14ac:dyDescent="0.25">
      <c r="A82" s="31" t="s">
        <v>29</v>
      </c>
      <c r="B82" s="32">
        <f>B79+1</f>
        <v>9</v>
      </c>
      <c r="C82" s="32" t="s">
        <v>91</v>
      </c>
      <c r="D82" s="32" t="s">
        <v>58</v>
      </c>
      <c r="E82" s="33">
        <v>1.8</v>
      </c>
      <c r="F82" s="5"/>
      <c r="G82" s="34">
        <f>E82*F82</f>
        <v>0</v>
      </c>
    </row>
    <row r="83" spans="1:7" s="20" customFormat="1" x14ac:dyDescent="0.25">
      <c r="A83" s="21"/>
      <c r="C83" s="35" t="s">
        <v>17</v>
      </c>
      <c r="E83" s="25"/>
      <c r="F83" s="25"/>
      <c r="G83" s="28"/>
    </row>
    <row r="84" spans="1:7" s="20" customFormat="1" ht="22.5" x14ac:dyDescent="0.25">
      <c r="A84" s="21"/>
      <c r="C84" s="36" t="s">
        <v>28</v>
      </c>
      <c r="E84" s="25"/>
      <c r="F84" s="25"/>
      <c r="G84" s="28"/>
    </row>
    <row r="85" spans="1:7" s="20" customFormat="1" ht="60" x14ac:dyDescent="0.25">
      <c r="A85" s="31" t="s">
        <v>29</v>
      </c>
      <c r="B85" s="32">
        <f>B82+1</f>
        <v>10</v>
      </c>
      <c r="C85" s="32" t="s">
        <v>95</v>
      </c>
      <c r="D85" s="32" t="s">
        <v>58</v>
      </c>
      <c r="E85" s="33">
        <v>3.2</v>
      </c>
      <c r="F85" s="5"/>
      <c r="G85" s="34">
        <f>E85*F85</f>
        <v>0</v>
      </c>
    </row>
    <row r="86" spans="1:7" s="20" customFormat="1" x14ac:dyDescent="0.25">
      <c r="A86" s="21"/>
      <c r="C86" s="35" t="s">
        <v>17</v>
      </c>
      <c r="E86" s="25"/>
      <c r="F86" s="25"/>
      <c r="G86" s="28"/>
    </row>
    <row r="87" spans="1:7" s="20" customFormat="1" ht="22.5" x14ac:dyDescent="0.25">
      <c r="A87" s="21"/>
      <c r="C87" s="36" t="s">
        <v>28</v>
      </c>
      <c r="E87" s="25"/>
      <c r="F87" s="25"/>
      <c r="G87" s="28"/>
    </row>
    <row r="88" spans="1:7" s="20" customFormat="1" ht="48" x14ac:dyDescent="0.25">
      <c r="A88" s="31" t="s">
        <v>30</v>
      </c>
      <c r="B88" s="32">
        <f>B85+1</f>
        <v>11</v>
      </c>
      <c r="C88" s="37" t="s">
        <v>92</v>
      </c>
      <c r="D88" s="32" t="s">
        <v>16</v>
      </c>
      <c r="E88" s="33">
        <v>1</v>
      </c>
      <c r="F88" s="5"/>
      <c r="G88" s="34">
        <f>E88*F88</f>
        <v>0</v>
      </c>
    </row>
    <row r="89" spans="1:7" s="20" customFormat="1" x14ac:dyDescent="0.25">
      <c r="A89" s="21"/>
      <c r="B89" s="22"/>
      <c r="C89" s="23" t="s">
        <v>17</v>
      </c>
      <c r="D89" s="22"/>
      <c r="E89" s="24"/>
      <c r="F89" s="25"/>
      <c r="G89" s="26"/>
    </row>
    <row r="90" spans="1:7" s="20" customFormat="1" x14ac:dyDescent="0.25">
      <c r="A90" s="21"/>
      <c r="B90" s="22"/>
      <c r="C90" s="23" t="s">
        <v>18</v>
      </c>
      <c r="D90" s="22"/>
      <c r="E90" s="24"/>
      <c r="F90" s="25"/>
      <c r="G90" s="26"/>
    </row>
    <row r="91" spans="1:7" s="20" customFormat="1" x14ac:dyDescent="0.25">
      <c r="A91" s="21"/>
      <c r="B91" s="22"/>
      <c r="C91" s="27" t="s">
        <v>19</v>
      </c>
      <c r="D91" s="22"/>
      <c r="E91" s="24"/>
      <c r="F91" s="25"/>
      <c r="G91" s="26"/>
    </row>
    <row r="92" spans="1:7" s="20" customFormat="1" x14ac:dyDescent="0.25">
      <c r="A92" s="21"/>
      <c r="C92" s="23" t="s">
        <v>20</v>
      </c>
      <c r="E92" s="25"/>
      <c r="F92" s="25"/>
      <c r="G92" s="28"/>
    </row>
    <row r="93" spans="1:7" s="20" customFormat="1" x14ac:dyDescent="0.25">
      <c r="A93" s="21"/>
      <c r="C93" s="27" t="s">
        <v>82</v>
      </c>
      <c r="E93" s="25"/>
      <c r="F93" s="25"/>
      <c r="G93" s="28"/>
    </row>
    <row r="94" spans="1:7" s="20" customFormat="1" ht="22.5" x14ac:dyDescent="0.25">
      <c r="A94" s="21"/>
      <c r="C94" s="23" t="s">
        <v>21</v>
      </c>
      <c r="E94" s="25"/>
      <c r="F94" s="25"/>
      <c r="G94" s="28"/>
    </row>
    <row r="95" spans="1:7" s="20" customFormat="1" x14ac:dyDescent="0.25">
      <c r="A95" s="21"/>
      <c r="C95" s="29">
        <v>1</v>
      </c>
      <c r="E95" s="25"/>
      <c r="F95" s="25"/>
      <c r="G95" s="28"/>
    </row>
    <row r="96" spans="1:7" s="20" customFormat="1" x14ac:dyDescent="0.25">
      <c r="A96" s="21"/>
      <c r="C96" s="23" t="s">
        <v>22</v>
      </c>
      <c r="E96" s="25"/>
      <c r="F96" s="25"/>
      <c r="G96" s="28"/>
    </row>
    <row r="97" spans="1:7" s="20" customFormat="1" x14ac:dyDescent="0.25">
      <c r="A97" s="21"/>
      <c r="C97" s="30">
        <v>37</v>
      </c>
      <c r="E97" s="25"/>
      <c r="F97" s="25"/>
      <c r="G97" s="28"/>
    </row>
    <row r="98" spans="1:7" s="20" customFormat="1" x14ac:dyDescent="0.25">
      <c r="A98" s="21"/>
      <c r="C98" s="23" t="s">
        <v>23</v>
      </c>
      <c r="E98" s="25"/>
      <c r="F98" s="25"/>
      <c r="G98" s="28"/>
    </row>
    <row r="99" spans="1:7" s="20" customFormat="1" ht="78.75" x14ac:dyDescent="0.25">
      <c r="A99" s="21"/>
      <c r="C99" s="27" t="s">
        <v>217</v>
      </c>
      <c r="E99" s="25"/>
      <c r="F99" s="25"/>
      <c r="G99" s="28"/>
    </row>
    <row r="100" spans="1:7" s="20" customFormat="1" x14ac:dyDescent="0.25">
      <c r="A100" s="21"/>
      <c r="C100" s="23" t="s">
        <v>24</v>
      </c>
      <c r="E100" s="25"/>
      <c r="F100" s="25"/>
      <c r="G100" s="28"/>
    </row>
    <row r="101" spans="1:7" s="20" customFormat="1" ht="33.75" x14ac:dyDescent="0.25">
      <c r="A101" s="21"/>
      <c r="C101" s="27" t="s">
        <v>83</v>
      </c>
      <c r="E101" s="25"/>
      <c r="F101" s="25"/>
      <c r="G101" s="28"/>
    </row>
    <row r="102" spans="1:7" s="20" customFormat="1" x14ac:dyDescent="0.25">
      <c r="A102" s="21"/>
      <c r="C102" s="23" t="s">
        <v>25</v>
      </c>
      <c r="E102" s="25"/>
      <c r="F102" s="25"/>
      <c r="G102" s="28"/>
    </row>
    <row r="103" spans="1:7" s="20" customFormat="1" ht="67.5" x14ac:dyDescent="0.25">
      <c r="A103" s="21"/>
      <c r="C103" s="27" t="s">
        <v>84</v>
      </c>
      <c r="E103" s="25"/>
      <c r="F103" s="25"/>
      <c r="G103" s="28"/>
    </row>
    <row r="104" spans="1:7" s="20" customFormat="1" ht="22.5" x14ac:dyDescent="0.25">
      <c r="A104" s="21"/>
      <c r="C104" s="27" t="s">
        <v>218</v>
      </c>
      <c r="E104" s="25"/>
      <c r="F104" s="25"/>
      <c r="G104" s="28"/>
    </row>
    <row r="105" spans="1:7" s="20" customFormat="1" x14ac:dyDescent="0.25">
      <c r="A105" s="21"/>
      <c r="C105" s="23" t="s">
        <v>26</v>
      </c>
      <c r="E105" s="25"/>
      <c r="F105" s="25"/>
      <c r="G105" s="28"/>
    </row>
    <row r="106" spans="1:7" s="20" customFormat="1" ht="22.5" x14ac:dyDescent="0.25">
      <c r="A106" s="21"/>
      <c r="C106" s="27" t="s">
        <v>216</v>
      </c>
      <c r="E106" s="25"/>
      <c r="F106" s="25"/>
      <c r="G106" s="28"/>
    </row>
    <row r="107" spans="1:7" s="20" customFormat="1" x14ac:dyDescent="0.25">
      <c r="A107" s="21"/>
      <c r="C107" s="23" t="s">
        <v>219</v>
      </c>
      <c r="E107" s="25"/>
      <c r="F107" s="25"/>
      <c r="G107" s="28"/>
    </row>
    <row r="108" spans="1:7" s="20" customFormat="1" ht="90" x14ac:dyDescent="0.25">
      <c r="A108" s="21"/>
      <c r="C108" s="27" t="s">
        <v>220</v>
      </c>
      <c r="E108" s="25"/>
      <c r="F108" s="25"/>
      <c r="G108" s="28"/>
    </row>
    <row r="109" spans="1:7" s="20" customFormat="1" ht="48" x14ac:dyDescent="0.25">
      <c r="A109" s="31" t="s">
        <v>30</v>
      </c>
      <c r="B109" s="32">
        <f>B88+1</f>
        <v>12</v>
      </c>
      <c r="C109" s="32" t="s">
        <v>93</v>
      </c>
      <c r="D109" s="32" t="s">
        <v>16</v>
      </c>
      <c r="E109" s="33">
        <v>1</v>
      </c>
      <c r="F109" s="5"/>
      <c r="G109" s="34">
        <f>E109*F109</f>
        <v>0</v>
      </c>
    </row>
    <row r="110" spans="1:7" s="20" customFormat="1" ht="60" x14ac:dyDescent="0.25">
      <c r="A110" s="31" t="s">
        <v>30</v>
      </c>
      <c r="B110" s="32">
        <f>B109+1</f>
        <v>13</v>
      </c>
      <c r="C110" s="32" t="s">
        <v>94</v>
      </c>
      <c r="D110" s="32" t="s">
        <v>68</v>
      </c>
      <c r="E110" s="33">
        <v>1</v>
      </c>
      <c r="F110" s="5"/>
      <c r="G110" s="34">
        <f>E110*F110</f>
        <v>0</v>
      </c>
    </row>
    <row r="111" spans="1:7" s="20" customFormat="1" x14ac:dyDescent="0.25">
      <c r="A111" s="21"/>
      <c r="B111" s="22"/>
      <c r="C111" s="35" t="s">
        <v>17</v>
      </c>
      <c r="D111" s="22"/>
      <c r="E111" s="24"/>
      <c r="F111" s="25"/>
      <c r="G111" s="26"/>
    </row>
    <row r="112" spans="1:7" s="20" customFormat="1" ht="22.5" x14ac:dyDescent="0.25">
      <c r="A112" s="21"/>
      <c r="B112" s="22"/>
      <c r="C112" s="36" t="s">
        <v>28</v>
      </c>
      <c r="E112" s="25"/>
      <c r="F112" s="25"/>
      <c r="G112" s="28"/>
    </row>
    <row r="113" spans="1:7" s="20" customFormat="1" ht="60" x14ac:dyDescent="0.25">
      <c r="A113" s="31" t="s">
        <v>30</v>
      </c>
      <c r="B113" s="32">
        <f>B110+1</f>
        <v>14</v>
      </c>
      <c r="C113" s="32" t="s">
        <v>98</v>
      </c>
      <c r="D113" s="32" t="s">
        <v>58</v>
      </c>
      <c r="E113" s="33">
        <v>1.8</v>
      </c>
      <c r="F113" s="5"/>
      <c r="G113" s="34">
        <f>E113*F113</f>
        <v>0</v>
      </c>
    </row>
    <row r="114" spans="1:7" s="20" customFormat="1" x14ac:dyDescent="0.25">
      <c r="A114" s="21"/>
      <c r="C114" s="35" t="s">
        <v>17</v>
      </c>
      <c r="E114" s="25"/>
      <c r="F114" s="25"/>
      <c r="G114" s="28"/>
    </row>
    <row r="115" spans="1:7" s="20" customFormat="1" ht="22.5" x14ac:dyDescent="0.25">
      <c r="A115" s="21"/>
      <c r="C115" s="36" t="s">
        <v>28</v>
      </c>
      <c r="E115" s="25"/>
      <c r="F115" s="25"/>
      <c r="G115" s="28"/>
    </row>
    <row r="116" spans="1:7" s="20" customFormat="1" ht="60" x14ac:dyDescent="0.25">
      <c r="A116" s="31" t="s">
        <v>30</v>
      </c>
      <c r="B116" s="32">
        <f>B113+1</f>
        <v>15</v>
      </c>
      <c r="C116" s="32" t="s">
        <v>99</v>
      </c>
      <c r="D116" s="32" t="s">
        <v>58</v>
      </c>
      <c r="E116" s="33">
        <v>3.2</v>
      </c>
      <c r="F116" s="5"/>
      <c r="G116" s="34">
        <f>E116*F116</f>
        <v>0</v>
      </c>
    </row>
    <row r="117" spans="1:7" s="20" customFormat="1" x14ac:dyDescent="0.25">
      <c r="A117" s="21"/>
      <c r="C117" s="35" t="s">
        <v>17</v>
      </c>
      <c r="E117" s="25"/>
      <c r="F117" s="25"/>
      <c r="G117" s="28"/>
    </row>
    <row r="118" spans="1:7" s="20" customFormat="1" ht="22.5" x14ac:dyDescent="0.25">
      <c r="A118" s="21"/>
      <c r="C118" s="36" t="s">
        <v>28</v>
      </c>
      <c r="E118" s="25"/>
      <c r="F118" s="25"/>
      <c r="G118" s="28"/>
    </row>
    <row r="119" spans="1:7" s="20" customFormat="1" ht="48" x14ac:dyDescent="0.25">
      <c r="A119" s="31" t="s">
        <v>31</v>
      </c>
      <c r="B119" s="32">
        <f>B116+1</f>
        <v>16</v>
      </c>
      <c r="C119" s="37" t="s">
        <v>100</v>
      </c>
      <c r="D119" s="32" t="s">
        <v>16</v>
      </c>
      <c r="E119" s="33">
        <v>1</v>
      </c>
      <c r="F119" s="5"/>
      <c r="G119" s="34">
        <f>E119*F119</f>
        <v>0</v>
      </c>
    </row>
    <row r="120" spans="1:7" s="20" customFormat="1" x14ac:dyDescent="0.25">
      <c r="A120" s="21"/>
      <c r="B120" s="22"/>
      <c r="C120" s="23" t="s">
        <v>17</v>
      </c>
      <c r="D120" s="22"/>
      <c r="E120" s="24"/>
      <c r="F120" s="25"/>
      <c r="G120" s="26"/>
    </row>
    <row r="121" spans="1:7" s="20" customFormat="1" x14ac:dyDescent="0.25">
      <c r="A121" s="21"/>
      <c r="B121" s="22"/>
      <c r="C121" s="23" t="s">
        <v>18</v>
      </c>
      <c r="D121" s="22"/>
      <c r="E121" s="24"/>
      <c r="F121" s="25"/>
      <c r="G121" s="26"/>
    </row>
    <row r="122" spans="1:7" s="20" customFormat="1" x14ac:dyDescent="0.25">
      <c r="A122" s="21"/>
      <c r="B122" s="22"/>
      <c r="C122" s="27" t="s">
        <v>19</v>
      </c>
      <c r="D122" s="22"/>
      <c r="E122" s="24"/>
      <c r="F122" s="25"/>
      <c r="G122" s="26"/>
    </row>
    <row r="123" spans="1:7" s="20" customFormat="1" x14ac:dyDescent="0.25">
      <c r="A123" s="21"/>
      <c r="C123" s="23" t="s">
        <v>20</v>
      </c>
      <c r="E123" s="25"/>
      <c r="F123" s="25"/>
      <c r="G123" s="28"/>
    </row>
    <row r="124" spans="1:7" s="20" customFormat="1" x14ac:dyDescent="0.25">
      <c r="A124" s="21"/>
      <c r="C124" s="27" t="s">
        <v>82</v>
      </c>
      <c r="E124" s="25"/>
      <c r="F124" s="25"/>
      <c r="G124" s="28"/>
    </row>
    <row r="125" spans="1:7" s="20" customFormat="1" ht="22.5" x14ac:dyDescent="0.25">
      <c r="A125" s="21"/>
      <c r="C125" s="23" t="s">
        <v>21</v>
      </c>
      <c r="E125" s="25"/>
      <c r="F125" s="25"/>
      <c r="G125" s="28"/>
    </row>
    <row r="126" spans="1:7" s="20" customFormat="1" x14ac:dyDescent="0.25">
      <c r="A126" s="21"/>
      <c r="C126" s="29">
        <v>1</v>
      </c>
      <c r="E126" s="25"/>
      <c r="F126" s="25"/>
      <c r="G126" s="28"/>
    </row>
    <row r="127" spans="1:7" s="20" customFormat="1" x14ac:dyDescent="0.25">
      <c r="A127" s="21"/>
      <c r="C127" s="23" t="s">
        <v>22</v>
      </c>
      <c r="E127" s="25"/>
      <c r="F127" s="25"/>
      <c r="G127" s="28"/>
    </row>
    <row r="128" spans="1:7" s="20" customFormat="1" x14ac:dyDescent="0.25">
      <c r="A128" s="21"/>
      <c r="C128" s="30">
        <v>37</v>
      </c>
      <c r="E128" s="25"/>
      <c r="F128" s="25"/>
      <c r="G128" s="28"/>
    </row>
    <row r="129" spans="1:7" s="20" customFormat="1" x14ac:dyDescent="0.25">
      <c r="A129" s="21"/>
      <c r="C129" s="23" t="s">
        <v>23</v>
      </c>
      <c r="E129" s="25"/>
      <c r="F129" s="25"/>
      <c r="G129" s="28"/>
    </row>
    <row r="130" spans="1:7" s="20" customFormat="1" ht="78.75" x14ac:dyDescent="0.25">
      <c r="A130" s="21"/>
      <c r="C130" s="27" t="s">
        <v>217</v>
      </c>
      <c r="E130" s="25"/>
      <c r="F130" s="25"/>
      <c r="G130" s="28"/>
    </row>
    <row r="131" spans="1:7" s="20" customFormat="1" x14ac:dyDescent="0.25">
      <c r="A131" s="21"/>
      <c r="C131" s="23" t="s">
        <v>24</v>
      </c>
      <c r="E131" s="25"/>
      <c r="F131" s="25"/>
      <c r="G131" s="28"/>
    </row>
    <row r="132" spans="1:7" s="20" customFormat="1" ht="33.75" x14ac:dyDescent="0.25">
      <c r="A132" s="21"/>
      <c r="C132" s="27" t="s">
        <v>83</v>
      </c>
      <c r="E132" s="25"/>
      <c r="F132" s="25"/>
      <c r="G132" s="28"/>
    </row>
    <row r="133" spans="1:7" s="20" customFormat="1" x14ac:dyDescent="0.25">
      <c r="A133" s="21"/>
      <c r="C133" s="23" t="s">
        <v>25</v>
      </c>
      <c r="E133" s="25"/>
      <c r="F133" s="25"/>
      <c r="G133" s="28"/>
    </row>
    <row r="134" spans="1:7" s="20" customFormat="1" ht="67.5" x14ac:dyDescent="0.25">
      <c r="A134" s="21"/>
      <c r="C134" s="27" t="s">
        <v>84</v>
      </c>
      <c r="E134" s="25"/>
      <c r="F134" s="25"/>
      <c r="G134" s="28"/>
    </row>
    <row r="135" spans="1:7" s="20" customFormat="1" ht="22.5" x14ac:dyDescent="0.25">
      <c r="A135" s="21"/>
      <c r="C135" s="27" t="s">
        <v>218</v>
      </c>
      <c r="E135" s="25"/>
      <c r="F135" s="25"/>
      <c r="G135" s="28"/>
    </row>
    <row r="136" spans="1:7" s="20" customFormat="1" x14ac:dyDescent="0.25">
      <c r="A136" s="21"/>
      <c r="C136" s="23" t="s">
        <v>26</v>
      </c>
      <c r="E136" s="25"/>
      <c r="F136" s="25"/>
      <c r="G136" s="28"/>
    </row>
    <row r="137" spans="1:7" s="20" customFormat="1" ht="22.5" x14ac:dyDescent="0.25">
      <c r="A137" s="21"/>
      <c r="C137" s="27" t="s">
        <v>216</v>
      </c>
      <c r="E137" s="25"/>
      <c r="F137" s="25"/>
      <c r="G137" s="28"/>
    </row>
    <row r="138" spans="1:7" s="20" customFormat="1" x14ac:dyDescent="0.25">
      <c r="A138" s="21"/>
      <c r="C138" s="23" t="s">
        <v>219</v>
      </c>
      <c r="E138" s="25"/>
      <c r="F138" s="25"/>
      <c r="G138" s="28"/>
    </row>
    <row r="139" spans="1:7" s="20" customFormat="1" ht="90" x14ac:dyDescent="0.25">
      <c r="A139" s="21"/>
      <c r="C139" s="27" t="s">
        <v>220</v>
      </c>
      <c r="E139" s="25"/>
      <c r="F139" s="25"/>
      <c r="G139" s="28"/>
    </row>
    <row r="140" spans="1:7" s="20" customFormat="1" ht="48" x14ac:dyDescent="0.25">
      <c r="A140" s="31" t="s">
        <v>31</v>
      </c>
      <c r="B140" s="32">
        <f>B119+1</f>
        <v>17</v>
      </c>
      <c r="C140" s="32" t="s">
        <v>101</v>
      </c>
      <c r="D140" s="32" t="s">
        <v>16</v>
      </c>
      <c r="E140" s="33">
        <v>1</v>
      </c>
      <c r="F140" s="5"/>
      <c r="G140" s="34">
        <f>E140*F140</f>
        <v>0</v>
      </c>
    </row>
    <row r="141" spans="1:7" s="20" customFormat="1" ht="60" x14ac:dyDescent="0.25">
      <c r="A141" s="31" t="s">
        <v>31</v>
      </c>
      <c r="B141" s="32">
        <f>B140+1</f>
        <v>18</v>
      </c>
      <c r="C141" s="32" t="s">
        <v>102</v>
      </c>
      <c r="D141" s="32" t="s">
        <v>68</v>
      </c>
      <c r="E141" s="33">
        <v>1</v>
      </c>
      <c r="F141" s="5"/>
      <c r="G141" s="34">
        <f>E141*F141</f>
        <v>0</v>
      </c>
    </row>
    <row r="142" spans="1:7" s="20" customFormat="1" x14ac:dyDescent="0.25">
      <c r="A142" s="21"/>
      <c r="B142" s="22"/>
      <c r="C142" s="35" t="s">
        <v>17</v>
      </c>
      <c r="D142" s="22"/>
      <c r="E142" s="24"/>
      <c r="F142" s="25"/>
      <c r="G142" s="26"/>
    </row>
    <row r="143" spans="1:7" s="20" customFormat="1" ht="22.5" x14ac:dyDescent="0.25">
      <c r="A143" s="21"/>
      <c r="B143" s="22"/>
      <c r="C143" s="36" t="s">
        <v>28</v>
      </c>
      <c r="E143" s="25"/>
      <c r="F143" s="25"/>
      <c r="G143" s="28"/>
    </row>
    <row r="144" spans="1:7" s="20" customFormat="1" ht="60" x14ac:dyDescent="0.25">
      <c r="A144" s="31" t="s">
        <v>31</v>
      </c>
      <c r="B144" s="32">
        <f>B141+1</f>
        <v>19</v>
      </c>
      <c r="C144" s="32" t="s">
        <v>103</v>
      </c>
      <c r="D144" s="32" t="s">
        <v>58</v>
      </c>
      <c r="E144" s="33">
        <v>1.8</v>
      </c>
      <c r="F144" s="5"/>
      <c r="G144" s="34">
        <f>E144*F144</f>
        <v>0</v>
      </c>
    </row>
    <row r="145" spans="1:7" s="20" customFormat="1" x14ac:dyDescent="0.25">
      <c r="A145" s="21"/>
      <c r="C145" s="35" t="s">
        <v>17</v>
      </c>
      <c r="E145" s="25"/>
      <c r="F145" s="25"/>
      <c r="G145" s="28"/>
    </row>
    <row r="146" spans="1:7" s="20" customFormat="1" ht="22.5" x14ac:dyDescent="0.25">
      <c r="A146" s="21"/>
      <c r="C146" s="36" t="s">
        <v>28</v>
      </c>
      <c r="E146" s="25"/>
      <c r="F146" s="25"/>
      <c r="G146" s="28"/>
    </row>
    <row r="147" spans="1:7" s="20" customFormat="1" ht="60" x14ac:dyDescent="0.25">
      <c r="A147" s="31" t="s">
        <v>31</v>
      </c>
      <c r="B147" s="32">
        <f>B144+1</f>
        <v>20</v>
      </c>
      <c r="C147" s="32" t="s">
        <v>104</v>
      </c>
      <c r="D147" s="32" t="s">
        <v>58</v>
      </c>
      <c r="E147" s="33">
        <v>3.2</v>
      </c>
      <c r="F147" s="5"/>
      <c r="G147" s="34">
        <f>E147*F147</f>
        <v>0</v>
      </c>
    </row>
    <row r="148" spans="1:7" s="20" customFormat="1" x14ac:dyDescent="0.25">
      <c r="A148" s="21"/>
      <c r="C148" s="35" t="s">
        <v>17</v>
      </c>
      <c r="E148" s="25"/>
      <c r="F148" s="25"/>
      <c r="G148" s="28"/>
    </row>
    <row r="149" spans="1:7" s="20" customFormat="1" ht="22.5" x14ac:dyDescent="0.25">
      <c r="A149" s="21"/>
      <c r="C149" s="36" t="s">
        <v>28</v>
      </c>
      <c r="E149" s="25"/>
      <c r="F149" s="25"/>
      <c r="G149" s="28"/>
    </row>
    <row r="150" spans="1:7" s="20" customFormat="1" ht="48" x14ac:dyDescent="0.25">
      <c r="A150" s="31" t="s">
        <v>32</v>
      </c>
      <c r="B150" s="32">
        <f>B147+1</f>
        <v>21</v>
      </c>
      <c r="C150" s="37" t="s">
        <v>105</v>
      </c>
      <c r="D150" s="32" t="s">
        <v>16</v>
      </c>
      <c r="E150" s="33">
        <v>1</v>
      </c>
      <c r="F150" s="5"/>
      <c r="G150" s="34">
        <f>E150*F150</f>
        <v>0</v>
      </c>
    </row>
    <row r="151" spans="1:7" s="20" customFormat="1" x14ac:dyDescent="0.25">
      <c r="A151" s="21"/>
      <c r="B151" s="22"/>
      <c r="C151" s="23" t="s">
        <v>17</v>
      </c>
      <c r="D151" s="22"/>
      <c r="E151" s="24"/>
      <c r="F151" s="25"/>
      <c r="G151" s="26"/>
    </row>
    <row r="152" spans="1:7" s="20" customFormat="1" x14ac:dyDescent="0.25">
      <c r="A152" s="21"/>
      <c r="B152" s="22"/>
      <c r="C152" s="23" t="s">
        <v>18</v>
      </c>
      <c r="D152" s="22"/>
      <c r="E152" s="24"/>
      <c r="F152" s="25"/>
      <c r="G152" s="26"/>
    </row>
    <row r="153" spans="1:7" s="20" customFormat="1" x14ac:dyDescent="0.25">
      <c r="A153" s="21"/>
      <c r="B153" s="22"/>
      <c r="C153" s="27" t="s">
        <v>19</v>
      </c>
      <c r="D153" s="22"/>
      <c r="E153" s="24"/>
      <c r="F153" s="25"/>
      <c r="G153" s="26"/>
    </row>
    <row r="154" spans="1:7" s="20" customFormat="1" x14ac:dyDescent="0.25">
      <c r="A154" s="21"/>
      <c r="C154" s="23" t="s">
        <v>20</v>
      </c>
      <c r="E154" s="25"/>
      <c r="F154" s="25"/>
      <c r="G154" s="28"/>
    </row>
    <row r="155" spans="1:7" s="20" customFormat="1" x14ac:dyDescent="0.25">
      <c r="A155" s="21"/>
      <c r="C155" s="27" t="s">
        <v>82</v>
      </c>
      <c r="E155" s="25"/>
      <c r="F155" s="25"/>
      <c r="G155" s="28"/>
    </row>
    <row r="156" spans="1:7" s="20" customFormat="1" ht="22.5" x14ac:dyDescent="0.25">
      <c r="A156" s="21"/>
      <c r="C156" s="23" t="s">
        <v>21</v>
      </c>
      <c r="E156" s="25"/>
      <c r="F156" s="25"/>
      <c r="G156" s="28"/>
    </row>
    <row r="157" spans="1:7" s="20" customFormat="1" x14ac:dyDescent="0.25">
      <c r="A157" s="21"/>
      <c r="C157" s="29">
        <v>1</v>
      </c>
      <c r="E157" s="25"/>
      <c r="F157" s="25"/>
      <c r="G157" s="28"/>
    </row>
    <row r="158" spans="1:7" s="20" customFormat="1" x14ac:dyDescent="0.25">
      <c r="A158" s="21"/>
      <c r="C158" s="23" t="s">
        <v>22</v>
      </c>
      <c r="E158" s="25"/>
      <c r="F158" s="25"/>
      <c r="G158" s="28"/>
    </row>
    <row r="159" spans="1:7" s="20" customFormat="1" x14ac:dyDescent="0.25">
      <c r="A159" s="21"/>
      <c r="C159" s="30">
        <v>37</v>
      </c>
      <c r="E159" s="25"/>
      <c r="F159" s="25"/>
      <c r="G159" s="28"/>
    </row>
    <row r="160" spans="1:7" s="20" customFormat="1" x14ac:dyDescent="0.25">
      <c r="A160" s="21"/>
      <c r="C160" s="23" t="s">
        <v>23</v>
      </c>
      <c r="E160" s="25"/>
      <c r="F160" s="25"/>
      <c r="G160" s="28"/>
    </row>
    <row r="161" spans="1:7" s="20" customFormat="1" ht="78.75" x14ac:dyDescent="0.25">
      <c r="A161" s="21"/>
      <c r="C161" s="27" t="s">
        <v>217</v>
      </c>
      <c r="E161" s="25"/>
      <c r="F161" s="25"/>
      <c r="G161" s="28"/>
    </row>
    <row r="162" spans="1:7" s="20" customFormat="1" x14ac:dyDescent="0.25">
      <c r="A162" s="21"/>
      <c r="C162" s="23" t="s">
        <v>24</v>
      </c>
      <c r="E162" s="25"/>
      <c r="F162" s="25"/>
      <c r="G162" s="28"/>
    </row>
    <row r="163" spans="1:7" s="20" customFormat="1" ht="33.75" x14ac:dyDescent="0.25">
      <c r="A163" s="21"/>
      <c r="C163" s="27" t="s">
        <v>83</v>
      </c>
      <c r="E163" s="25"/>
      <c r="F163" s="25"/>
      <c r="G163" s="28"/>
    </row>
    <row r="164" spans="1:7" s="20" customFormat="1" x14ac:dyDescent="0.25">
      <c r="A164" s="21"/>
      <c r="C164" s="23" t="s">
        <v>25</v>
      </c>
      <c r="E164" s="25"/>
      <c r="F164" s="25"/>
      <c r="G164" s="28"/>
    </row>
    <row r="165" spans="1:7" s="20" customFormat="1" ht="67.5" x14ac:dyDescent="0.25">
      <c r="A165" s="21"/>
      <c r="C165" s="27" t="s">
        <v>84</v>
      </c>
      <c r="E165" s="25"/>
      <c r="F165" s="25"/>
      <c r="G165" s="28"/>
    </row>
    <row r="166" spans="1:7" s="20" customFormat="1" ht="22.5" x14ac:dyDescent="0.25">
      <c r="A166" s="21"/>
      <c r="C166" s="27" t="s">
        <v>218</v>
      </c>
      <c r="E166" s="25"/>
      <c r="F166" s="25"/>
      <c r="G166" s="28"/>
    </row>
    <row r="167" spans="1:7" s="20" customFormat="1" x14ac:dyDescent="0.25">
      <c r="A167" s="21"/>
      <c r="C167" s="23" t="s">
        <v>26</v>
      </c>
      <c r="E167" s="25"/>
      <c r="F167" s="25"/>
      <c r="G167" s="28"/>
    </row>
    <row r="168" spans="1:7" s="20" customFormat="1" ht="22.5" x14ac:dyDescent="0.25">
      <c r="A168" s="21"/>
      <c r="C168" s="27" t="s">
        <v>216</v>
      </c>
      <c r="E168" s="25"/>
      <c r="F168" s="25"/>
      <c r="G168" s="28"/>
    </row>
    <row r="169" spans="1:7" s="20" customFormat="1" x14ac:dyDescent="0.25">
      <c r="A169" s="21"/>
      <c r="C169" s="23" t="s">
        <v>219</v>
      </c>
      <c r="E169" s="25"/>
      <c r="F169" s="25"/>
      <c r="G169" s="28"/>
    </row>
    <row r="170" spans="1:7" s="20" customFormat="1" ht="90" x14ac:dyDescent="0.25">
      <c r="A170" s="21"/>
      <c r="C170" s="27" t="s">
        <v>220</v>
      </c>
      <c r="E170" s="25"/>
      <c r="F170" s="25"/>
      <c r="G170" s="28"/>
    </row>
    <row r="171" spans="1:7" s="20" customFormat="1" ht="48" x14ac:dyDescent="0.25">
      <c r="A171" s="31" t="s">
        <v>32</v>
      </c>
      <c r="B171" s="32">
        <f>B150+1</f>
        <v>22</v>
      </c>
      <c r="C171" s="32" t="s">
        <v>106</v>
      </c>
      <c r="D171" s="32" t="s">
        <v>16</v>
      </c>
      <c r="E171" s="33">
        <v>1</v>
      </c>
      <c r="F171" s="5"/>
      <c r="G171" s="34">
        <f>E171*F171</f>
        <v>0</v>
      </c>
    </row>
    <row r="172" spans="1:7" s="20" customFormat="1" ht="60" x14ac:dyDescent="0.25">
      <c r="A172" s="31" t="s">
        <v>32</v>
      </c>
      <c r="B172" s="32">
        <f>B171+1</f>
        <v>23</v>
      </c>
      <c r="C172" s="32" t="s">
        <v>107</v>
      </c>
      <c r="D172" s="32" t="s">
        <v>68</v>
      </c>
      <c r="E172" s="33">
        <v>1</v>
      </c>
      <c r="F172" s="5"/>
      <c r="G172" s="34">
        <f>E172*F172</f>
        <v>0</v>
      </c>
    </row>
    <row r="173" spans="1:7" s="20" customFormat="1" x14ac:dyDescent="0.25">
      <c r="A173" s="21"/>
      <c r="B173" s="22"/>
      <c r="C173" s="35" t="s">
        <v>17</v>
      </c>
      <c r="D173" s="22"/>
      <c r="E173" s="24"/>
      <c r="F173" s="25"/>
      <c r="G173" s="26"/>
    </row>
    <row r="174" spans="1:7" s="20" customFormat="1" ht="22.5" x14ac:dyDescent="0.25">
      <c r="A174" s="21"/>
      <c r="B174" s="22"/>
      <c r="C174" s="36" t="s">
        <v>28</v>
      </c>
      <c r="E174" s="25"/>
      <c r="F174" s="25"/>
      <c r="G174" s="28"/>
    </row>
    <row r="175" spans="1:7" s="20" customFormat="1" ht="60" x14ac:dyDescent="0.25">
      <c r="A175" s="31" t="s">
        <v>32</v>
      </c>
      <c r="B175" s="32">
        <f>B172+1</f>
        <v>24</v>
      </c>
      <c r="C175" s="32" t="s">
        <v>108</v>
      </c>
      <c r="D175" s="32" t="s">
        <v>58</v>
      </c>
      <c r="E175" s="33">
        <v>1.8</v>
      </c>
      <c r="F175" s="5"/>
      <c r="G175" s="34">
        <f>E175*F175</f>
        <v>0</v>
      </c>
    </row>
    <row r="176" spans="1:7" s="20" customFormat="1" x14ac:dyDescent="0.25">
      <c r="A176" s="21"/>
      <c r="C176" s="35" t="s">
        <v>17</v>
      </c>
      <c r="E176" s="25"/>
      <c r="F176" s="25"/>
      <c r="G176" s="28"/>
    </row>
    <row r="177" spans="1:7" s="20" customFormat="1" ht="22.5" x14ac:dyDescent="0.25">
      <c r="A177" s="21"/>
      <c r="C177" s="36" t="s">
        <v>28</v>
      </c>
      <c r="E177" s="25"/>
      <c r="F177" s="25"/>
      <c r="G177" s="28"/>
    </row>
    <row r="178" spans="1:7" s="20" customFormat="1" ht="60" x14ac:dyDescent="0.25">
      <c r="A178" s="31" t="s">
        <v>32</v>
      </c>
      <c r="B178" s="32">
        <f>B175+1</f>
        <v>25</v>
      </c>
      <c r="C178" s="32" t="s">
        <v>109</v>
      </c>
      <c r="D178" s="32" t="s">
        <v>58</v>
      </c>
      <c r="E178" s="33">
        <v>3.2</v>
      </c>
      <c r="F178" s="5"/>
      <c r="G178" s="34">
        <f>E178*F178</f>
        <v>0</v>
      </c>
    </row>
    <row r="179" spans="1:7" s="20" customFormat="1" x14ac:dyDescent="0.25">
      <c r="A179" s="21"/>
      <c r="C179" s="35" t="s">
        <v>17</v>
      </c>
      <c r="E179" s="25"/>
      <c r="F179" s="25"/>
      <c r="G179" s="28"/>
    </row>
    <row r="180" spans="1:7" s="20" customFormat="1" ht="22.5" x14ac:dyDescent="0.25">
      <c r="A180" s="21"/>
      <c r="C180" s="36" t="s">
        <v>28</v>
      </c>
      <c r="E180" s="25"/>
      <c r="F180" s="25"/>
      <c r="G180" s="28"/>
    </row>
    <row r="181" spans="1:7" s="20" customFormat="1" ht="48" x14ac:dyDescent="0.25">
      <c r="A181" s="31" t="s">
        <v>33</v>
      </c>
      <c r="B181" s="32">
        <f>B178+1</f>
        <v>26</v>
      </c>
      <c r="C181" s="37" t="s">
        <v>110</v>
      </c>
      <c r="D181" s="32" t="s">
        <v>16</v>
      </c>
      <c r="E181" s="33">
        <v>1</v>
      </c>
      <c r="F181" s="5"/>
      <c r="G181" s="34">
        <f>E181*F181</f>
        <v>0</v>
      </c>
    </row>
    <row r="182" spans="1:7" s="20" customFormat="1" x14ac:dyDescent="0.25">
      <c r="A182" s="21"/>
      <c r="B182" s="22"/>
      <c r="C182" s="23" t="s">
        <v>17</v>
      </c>
      <c r="D182" s="22"/>
      <c r="E182" s="24"/>
      <c r="F182" s="25"/>
      <c r="G182" s="26"/>
    </row>
    <row r="183" spans="1:7" s="20" customFormat="1" x14ac:dyDescent="0.25">
      <c r="A183" s="21"/>
      <c r="B183" s="22"/>
      <c r="C183" s="23" t="s">
        <v>18</v>
      </c>
      <c r="D183" s="22"/>
      <c r="E183" s="24"/>
      <c r="F183" s="25"/>
      <c r="G183" s="26"/>
    </row>
    <row r="184" spans="1:7" s="20" customFormat="1" x14ac:dyDescent="0.25">
      <c r="A184" s="21"/>
      <c r="B184" s="22"/>
      <c r="C184" s="27" t="s">
        <v>19</v>
      </c>
      <c r="D184" s="22"/>
      <c r="E184" s="24"/>
      <c r="F184" s="25"/>
      <c r="G184" s="26"/>
    </row>
    <row r="185" spans="1:7" s="20" customFormat="1" x14ac:dyDescent="0.25">
      <c r="A185" s="21"/>
      <c r="C185" s="23" t="s">
        <v>20</v>
      </c>
      <c r="E185" s="25"/>
      <c r="F185" s="25"/>
      <c r="G185" s="28"/>
    </row>
    <row r="186" spans="1:7" s="20" customFormat="1" x14ac:dyDescent="0.25">
      <c r="A186" s="21"/>
      <c r="C186" s="27" t="s">
        <v>82</v>
      </c>
      <c r="E186" s="25"/>
      <c r="F186" s="25"/>
      <c r="G186" s="28"/>
    </row>
    <row r="187" spans="1:7" s="20" customFormat="1" ht="22.5" x14ac:dyDescent="0.25">
      <c r="A187" s="21"/>
      <c r="C187" s="23" t="s">
        <v>21</v>
      </c>
      <c r="E187" s="25"/>
      <c r="F187" s="25"/>
      <c r="G187" s="28"/>
    </row>
    <row r="188" spans="1:7" s="20" customFormat="1" x14ac:dyDescent="0.25">
      <c r="A188" s="21"/>
      <c r="C188" s="29">
        <v>1</v>
      </c>
      <c r="E188" s="25"/>
      <c r="F188" s="25"/>
      <c r="G188" s="28"/>
    </row>
    <row r="189" spans="1:7" s="20" customFormat="1" x14ac:dyDescent="0.25">
      <c r="A189" s="21"/>
      <c r="C189" s="23" t="s">
        <v>22</v>
      </c>
      <c r="E189" s="25"/>
      <c r="F189" s="25"/>
      <c r="G189" s="28"/>
    </row>
    <row r="190" spans="1:7" s="20" customFormat="1" x14ac:dyDescent="0.25">
      <c r="A190" s="21"/>
      <c r="C190" s="30">
        <v>37</v>
      </c>
      <c r="E190" s="25"/>
      <c r="F190" s="25"/>
      <c r="G190" s="28"/>
    </row>
    <row r="191" spans="1:7" s="20" customFormat="1" x14ac:dyDescent="0.25">
      <c r="A191" s="21"/>
      <c r="C191" s="23" t="s">
        <v>23</v>
      </c>
      <c r="E191" s="25"/>
      <c r="F191" s="25"/>
      <c r="G191" s="28"/>
    </row>
    <row r="192" spans="1:7" s="20" customFormat="1" ht="78.75" x14ac:dyDescent="0.25">
      <c r="A192" s="21"/>
      <c r="C192" s="27" t="s">
        <v>217</v>
      </c>
      <c r="E192" s="25"/>
      <c r="F192" s="25"/>
      <c r="G192" s="28"/>
    </row>
    <row r="193" spans="1:7" s="20" customFormat="1" x14ac:dyDescent="0.25">
      <c r="A193" s="21"/>
      <c r="C193" s="23" t="s">
        <v>24</v>
      </c>
      <c r="E193" s="25"/>
      <c r="F193" s="25"/>
      <c r="G193" s="28"/>
    </row>
    <row r="194" spans="1:7" s="20" customFormat="1" ht="33.75" x14ac:dyDescent="0.25">
      <c r="A194" s="21"/>
      <c r="C194" s="27" t="s">
        <v>83</v>
      </c>
      <c r="E194" s="25"/>
      <c r="F194" s="25"/>
      <c r="G194" s="28"/>
    </row>
    <row r="195" spans="1:7" s="20" customFormat="1" x14ac:dyDescent="0.25">
      <c r="A195" s="21"/>
      <c r="C195" s="23" t="s">
        <v>25</v>
      </c>
      <c r="E195" s="25"/>
      <c r="F195" s="25"/>
      <c r="G195" s="28"/>
    </row>
    <row r="196" spans="1:7" s="20" customFormat="1" ht="67.5" x14ac:dyDescent="0.25">
      <c r="A196" s="21"/>
      <c r="C196" s="27" t="s">
        <v>84</v>
      </c>
      <c r="E196" s="25"/>
      <c r="F196" s="25"/>
      <c r="G196" s="28"/>
    </row>
    <row r="197" spans="1:7" s="20" customFormat="1" ht="22.5" x14ac:dyDescent="0.25">
      <c r="A197" s="21"/>
      <c r="C197" s="27" t="s">
        <v>218</v>
      </c>
      <c r="E197" s="25"/>
      <c r="F197" s="25"/>
      <c r="G197" s="28"/>
    </row>
    <row r="198" spans="1:7" s="20" customFormat="1" x14ac:dyDescent="0.25">
      <c r="A198" s="21"/>
      <c r="C198" s="23" t="s">
        <v>26</v>
      </c>
      <c r="E198" s="25"/>
      <c r="F198" s="25"/>
      <c r="G198" s="28"/>
    </row>
    <row r="199" spans="1:7" s="20" customFormat="1" ht="22.5" x14ac:dyDescent="0.25">
      <c r="A199" s="21"/>
      <c r="C199" s="27" t="s">
        <v>216</v>
      </c>
      <c r="E199" s="25"/>
      <c r="F199" s="25"/>
      <c r="G199" s="28"/>
    </row>
    <row r="200" spans="1:7" s="20" customFormat="1" x14ac:dyDescent="0.25">
      <c r="A200" s="21"/>
      <c r="C200" s="23" t="s">
        <v>219</v>
      </c>
      <c r="E200" s="25"/>
      <c r="F200" s="25"/>
      <c r="G200" s="28"/>
    </row>
    <row r="201" spans="1:7" s="20" customFormat="1" ht="90" x14ac:dyDescent="0.25">
      <c r="A201" s="21"/>
      <c r="C201" s="27" t="s">
        <v>220</v>
      </c>
      <c r="E201" s="25"/>
      <c r="F201" s="25"/>
      <c r="G201" s="28"/>
    </row>
    <row r="202" spans="1:7" s="20" customFormat="1" ht="48" x14ac:dyDescent="0.25">
      <c r="A202" s="31" t="s">
        <v>33</v>
      </c>
      <c r="B202" s="32">
        <f>B181+1</f>
        <v>27</v>
      </c>
      <c r="C202" s="32" t="s">
        <v>111</v>
      </c>
      <c r="D202" s="32" t="s">
        <v>16</v>
      </c>
      <c r="E202" s="33">
        <v>1</v>
      </c>
      <c r="F202" s="5"/>
      <c r="G202" s="34">
        <f>E202*F202</f>
        <v>0</v>
      </c>
    </row>
    <row r="203" spans="1:7" s="20" customFormat="1" ht="60" x14ac:dyDescent="0.25">
      <c r="A203" s="31" t="s">
        <v>33</v>
      </c>
      <c r="B203" s="32">
        <f>B202+1</f>
        <v>28</v>
      </c>
      <c r="C203" s="32" t="s">
        <v>112</v>
      </c>
      <c r="D203" s="32" t="s">
        <v>68</v>
      </c>
      <c r="E203" s="33">
        <v>1</v>
      </c>
      <c r="F203" s="5"/>
      <c r="G203" s="34">
        <f>E203*F203</f>
        <v>0</v>
      </c>
    </row>
    <row r="204" spans="1:7" s="20" customFormat="1" x14ac:dyDescent="0.25">
      <c r="A204" s="21"/>
      <c r="B204" s="22"/>
      <c r="C204" s="35" t="s">
        <v>17</v>
      </c>
      <c r="D204" s="22"/>
      <c r="E204" s="24"/>
      <c r="F204" s="25"/>
      <c r="G204" s="26"/>
    </row>
    <row r="205" spans="1:7" s="20" customFormat="1" ht="22.5" x14ac:dyDescent="0.25">
      <c r="A205" s="21"/>
      <c r="B205" s="22"/>
      <c r="C205" s="36" t="s">
        <v>28</v>
      </c>
      <c r="E205" s="25"/>
      <c r="F205" s="25"/>
      <c r="G205" s="28"/>
    </row>
    <row r="206" spans="1:7" s="20" customFormat="1" ht="60" x14ac:dyDescent="0.25">
      <c r="A206" s="31" t="s">
        <v>33</v>
      </c>
      <c r="B206" s="32">
        <f>B203+1</f>
        <v>29</v>
      </c>
      <c r="C206" s="32" t="s">
        <v>113</v>
      </c>
      <c r="D206" s="32" t="s">
        <v>58</v>
      </c>
      <c r="E206" s="33">
        <v>1.8</v>
      </c>
      <c r="F206" s="5"/>
      <c r="G206" s="34">
        <f>E206*F206</f>
        <v>0</v>
      </c>
    </row>
    <row r="207" spans="1:7" s="20" customFormat="1" x14ac:dyDescent="0.25">
      <c r="A207" s="21"/>
      <c r="C207" s="35" t="s">
        <v>17</v>
      </c>
      <c r="E207" s="25"/>
      <c r="F207" s="25"/>
      <c r="G207" s="28"/>
    </row>
    <row r="208" spans="1:7" s="20" customFormat="1" ht="22.5" x14ac:dyDescent="0.25">
      <c r="A208" s="21"/>
      <c r="C208" s="36" t="s">
        <v>28</v>
      </c>
      <c r="E208" s="25"/>
      <c r="F208" s="25"/>
      <c r="G208" s="28"/>
    </row>
    <row r="209" spans="1:7" s="20" customFormat="1" ht="60" x14ac:dyDescent="0.25">
      <c r="A209" s="31" t="s">
        <v>33</v>
      </c>
      <c r="B209" s="32">
        <f>B206+1</f>
        <v>30</v>
      </c>
      <c r="C209" s="32" t="s">
        <v>114</v>
      </c>
      <c r="D209" s="32" t="s">
        <v>58</v>
      </c>
      <c r="E209" s="33">
        <v>3.2</v>
      </c>
      <c r="F209" s="5"/>
      <c r="G209" s="34">
        <f>E209*F209</f>
        <v>0</v>
      </c>
    </row>
    <row r="210" spans="1:7" s="20" customFormat="1" x14ac:dyDescent="0.25">
      <c r="A210" s="21"/>
      <c r="C210" s="35" t="s">
        <v>17</v>
      </c>
      <c r="E210" s="25"/>
      <c r="F210" s="25"/>
      <c r="G210" s="28"/>
    </row>
    <row r="211" spans="1:7" s="20" customFormat="1" ht="22.5" x14ac:dyDescent="0.25">
      <c r="A211" s="21"/>
      <c r="C211" s="36" t="s">
        <v>28</v>
      </c>
      <c r="E211" s="25"/>
      <c r="F211" s="25"/>
      <c r="G211" s="28"/>
    </row>
    <row r="212" spans="1:7" s="20" customFormat="1" x14ac:dyDescent="0.25">
      <c r="A212" s="50" t="s">
        <v>34</v>
      </c>
      <c r="B212" s="51">
        <f>B209+1</f>
        <v>31</v>
      </c>
      <c r="C212" s="37" t="s">
        <v>221</v>
      </c>
      <c r="D212" s="32"/>
      <c r="E212" s="33"/>
      <c r="F212" s="33"/>
      <c r="G212" s="34"/>
    </row>
    <row r="213" spans="1:7" s="20" customFormat="1" x14ac:dyDescent="0.25">
      <c r="A213" s="50" t="s">
        <v>34</v>
      </c>
      <c r="B213" s="51">
        <f t="shared" ref="B213:B242" si="0">B212+1</f>
        <v>32</v>
      </c>
      <c r="C213" s="37" t="s">
        <v>221</v>
      </c>
      <c r="D213" s="32"/>
      <c r="E213" s="33"/>
      <c r="F213" s="33"/>
      <c r="G213" s="34"/>
    </row>
    <row r="214" spans="1:7" s="20" customFormat="1" x14ac:dyDescent="0.25">
      <c r="A214" s="50" t="s">
        <v>34</v>
      </c>
      <c r="B214" s="51">
        <f t="shared" si="0"/>
        <v>33</v>
      </c>
      <c r="C214" s="37" t="s">
        <v>221</v>
      </c>
      <c r="D214" s="32"/>
      <c r="E214" s="33"/>
      <c r="F214" s="33"/>
      <c r="G214" s="34"/>
    </row>
    <row r="215" spans="1:7" s="20" customFormat="1" x14ac:dyDescent="0.25">
      <c r="A215" s="50" t="s">
        <v>34</v>
      </c>
      <c r="B215" s="51">
        <f t="shared" si="0"/>
        <v>34</v>
      </c>
      <c r="C215" s="37" t="s">
        <v>221</v>
      </c>
      <c r="D215" s="32"/>
      <c r="E215" s="33"/>
      <c r="F215" s="33"/>
      <c r="G215" s="34"/>
    </row>
    <row r="216" spans="1:7" s="20" customFormat="1" x14ac:dyDescent="0.25">
      <c r="A216" s="50" t="s">
        <v>34</v>
      </c>
      <c r="B216" s="51">
        <f t="shared" si="0"/>
        <v>35</v>
      </c>
      <c r="C216" s="37" t="s">
        <v>221</v>
      </c>
      <c r="D216" s="32"/>
      <c r="E216" s="33"/>
      <c r="F216" s="33"/>
      <c r="G216" s="34"/>
    </row>
    <row r="217" spans="1:7" s="20" customFormat="1" x14ac:dyDescent="0.25">
      <c r="A217" s="50" t="s">
        <v>35</v>
      </c>
      <c r="B217" s="51">
        <f t="shared" si="0"/>
        <v>36</v>
      </c>
      <c r="C217" s="37" t="s">
        <v>221</v>
      </c>
      <c r="D217" s="32"/>
      <c r="E217" s="33"/>
      <c r="F217" s="33"/>
      <c r="G217" s="34"/>
    </row>
    <row r="218" spans="1:7" s="20" customFormat="1" x14ac:dyDescent="0.25">
      <c r="A218" s="50" t="s">
        <v>35</v>
      </c>
      <c r="B218" s="51">
        <f t="shared" si="0"/>
        <v>37</v>
      </c>
      <c r="C218" s="37" t="s">
        <v>221</v>
      </c>
      <c r="D218" s="32"/>
      <c r="E218" s="33"/>
      <c r="F218" s="33"/>
      <c r="G218" s="34"/>
    </row>
    <row r="219" spans="1:7" s="20" customFormat="1" x14ac:dyDescent="0.25">
      <c r="A219" s="50" t="s">
        <v>35</v>
      </c>
      <c r="B219" s="51">
        <f t="shared" si="0"/>
        <v>38</v>
      </c>
      <c r="C219" s="37" t="s">
        <v>221</v>
      </c>
      <c r="D219" s="32"/>
      <c r="E219" s="33"/>
      <c r="F219" s="33"/>
      <c r="G219" s="34"/>
    </row>
    <row r="220" spans="1:7" s="20" customFormat="1" x14ac:dyDescent="0.25">
      <c r="A220" s="50" t="s">
        <v>35</v>
      </c>
      <c r="B220" s="51">
        <f t="shared" si="0"/>
        <v>39</v>
      </c>
      <c r="C220" s="37" t="s">
        <v>221</v>
      </c>
      <c r="D220" s="32"/>
      <c r="E220" s="33"/>
      <c r="F220" s="33"/>
      <c r="G220" s="34"/>
    </row>
    <row r="221" spans="1:7" s="20" customFormat="1" x14ac:dyDescent="0.25">
      <c r="A221" s="50" t="s">
        <v>35</v>
      </c>
      <c r="B221" s="51">
        <f t="shared" si="0"/>
        <v>40</v>
      </c>
      <c r="C221" s="37" t="s">
        <v>221</v>
      </c>
      <c r="D221" s="32"/>
      <c r="E221" s="33"/>
      <c r="F221" s="33"/>
      <c r="G221" s="34"/>
    </row>
    <row r="222" spans="1:7" s="20" customFormat="1" x14ac:dyDescent="0.25">
      <c r="A222" s="50" t="s">
        <v>36</v>
      </c>
      <c r="B222" s="51">
        <f t="shared" si="0"/>
        <v>41</v>
      </c>
      <c r="C222" s="37" t="s">
        <v>221</v>
      </c>
      <c r="D222" s="32"/>
      <c r="E222" s="33"/>
      <c r="F222" s="33"/>
      <c r="G222" s="34"/>
    </row>
    <row r="223" spans="1:7" s="20" customFormat="1" x14ac:dyDescent="0.25">
      <c r="A223" s="50" t="s">
        <v>36</v>
      </c>
      <c r="B223" s="51">
        <f t="shared" si="0"/>
        <v>42</v>
      </c>
      <c r="C223" s="37" t="s">
        <v>221</v>
      </c>
      <c r="D223" s="32"/>
      <c r="E223" s="33"/>
      <c r="F223" s="33"/>
      <c r="G223" s="34"/>
    </row>
    <row r="224" spans="1:7" s="20" customFormat="1" x14ac:dyDescent="0.25">
      <c r="A224" s="50" t="s">
        <v>36</v>
      </c>
      <c r="B224" s="51">
        <f t="shared" si="0"/>
        <v>43</v>
      </c>
      <c r="C224" s="37" t="s">
        <v>221</v>
      </c>
      <c r="D224" s="32"/>
      <c r="E224" s="33"/>
      <c r="F224" s="33"/>
      <c r="G224" s="34"/>
    </row>
    <row r="225" spans="1:7" s="20" customFormat="1" x14ac:dyDescent="0.25">
      <c r="A225" s="50" t="s">
        <v>36</v>
      </c>
      <c r="B225" s="51">
        <f t="shared" si="0"/>
        <v>44</v>
      </c>
      <c r="C225" s="37" t="s">
        <v>221</v>
      </c>
      <c r="D225" s="32"/>
      <c r="E225" s="33"/>
      <c r="F225" s="33"/>
      <c r="G225" s="34"/>
    </row>
    <row r="226" spans="1:7" s="20" customFormat="1" x14ac:dyDescent="0.25">
      <c r="A226" s="50" t="s">
        <v>36</v>
      </c>
      <c r="B226" s="51">
        <f t="shared" si="0"/>
        <v>45</v>
      </c>
      <c r="C226" s="37" t="s">
        <v>221</v>
      </c>
      <c r="D226" s="32"/>
      <c r="E226" s="33"/>
      <c r="F226" s="33"/>
      <c r="G226" s="34"/>
    </row>
    <row r="227" spans="1:7" s="20" customFormat="1" x14ac:dyDescent="0.25">
      <c r="A227" s="50" t="s">
        <v>37</v>
      </c>
      <c r="B227" s="51">
        <f t="shared" si="0"/>
        <v>46</v>
      </c>
      <c r="C227" s="37" t="s">
        <v>221</v>
      </c>
      <c r="D227" s="32"/>
      <c r="E227" s="33"/>
      <c r="F227" s="33"/>
      <c r="G227" s="34"/>
    </row>
    <row r="228" spans="1:7" s="20" customFormat="1" x14ac:dyDescent="0.25">
      <c r="A228" s="50" t="s">
        <v>37</v>
      </c>
      <c r="B228" s="51">
        <f t="shared" si="0"/>
        <v>47</v>
      </c>
      <c r="C228" s="37" t="s">
        <v>221</v>
      </c>
      <c r="D228" s="32"/>
      <c r="E228" s="33"/>
      <c r="F228" s="33"/>
      <c r="G228" s="34"/>
    </row>
    <row r="229" spans="1:7" s="20" customFormat="1" x14ac:dyDescent="0.25">
      <c r="A229" s="50" t="s">
        <v>37</v>
      </c>
      <c r="B229" s="51">
        <f t="shared" si="0"/>
        <v>48</v>
      </c>
      <c r="C229" s="37" t="s">
        <v>221</v>
      </c>
      <c r="D229" s="32"/>
      <c r="E229" s="33"/>
      <c r="F229" s="33"/>
      <c r="G229" s="34"/>
    </row>
    <row r="230" spans="1:7" s="20" customFormat="1" x14ac:dyDescent="0.25">
      <c r="A230" s="50" t="s">
        <v>37</v>
      </c>
      <c r="B230" s="51">
        <f t="shared" si="0"/>
        <v>49</v>
      </c>
      <c r="C230" s="37" t="s">
        <v>221</v>
      </c>
      <c r="D230" s="32"/>
      <c r="E230" s="33"/>
      <c r="F230" s="33"/>
      <c r="G230" s="34"/>
    </row>
    <row r="231" spans="1:7" s="20" customFormat="1" x14ac:dyDescent="0.25">
      <c r="A231" s="50" t="s">
        <v>37</v>
      </c>
      <c r="B231" s="51">
        <f t="shared" si="0"/>
        <v>50</v>
      </c>
      <c r="C231" s="37" t="s">
        <v>221</v>
      </c>
      <c r="D231" s="32"/>
      <c r="E231" s="33"/>
      <c r="F231" s="33"/>
      <c r="G231" s="34"/>
    </row>
    <row r="232" spans="1:7" s="20" customFormat="1" x14ac:dyDescent="0.25">
      <c r="A232" s="50" t="s">
        <v>38</v>
      </c>
      <c r="B232" s="51">
        <f t="shared" si="0"/>
        <v>51</v>
      </c>
      <c r="C232" s="37" t="s">
        <v>221</v>
      </c>
      <c r="D232" s="32"/>
      <c r="E232" s="33"/>
      <c r="F232" s="33"/>
      <c r="G232" s="34"/>
    </row>
    <row r="233" spans="1:7" s="20" customFormat="1" x14ac:dyDescent="0.25">
      <c r="A233" s="50" t="s">
        <v>38</v>
      </c>
      <c r="B233" s="51">
        <f t="shared" si="0"/>
        <v>52</v>
      </c>
      <c r="C233" s="37" t="s">
        <v>221</v>
      </c>
      <c r="D233" s="32"/>
      <c r="E233" s="33"/>
      <c r="F233" s="33"/>
      <c r="G233" s="34"/>
    </row>
    <row r="234" spans="1:7" s="20" customFormat="1" x14ac:dyDescent="0.25">
      <c r="A234" s="50" t="s">
        <v>38</v>
      </c>
      <c r="B234" s="51">
        <f t="shared" si="0"/>
        <v>53</v>
      </c>
      <c r="C234" s="37" t="s">
        <v>221</v>
      </c>
      <c r="D234" s="32"/>
      <c r="E234" s="33"/>
      <c r="F234" s="33"/>
      <c r="G234" s="34"/>
    </row>
    <row r="235" spans="1:7" s="20" customFormat="1" x14ac:dyDescent="0.25">
      <c r="A235" s="50" t="s">
        <v>38</v>
      </c>
      <c r="B235" s="51">
        <f t="shared" si="0"/>
        <v>54</v>
      </c>
      <c r="C235" s="37" t="s">
        <v>221</v>
      </c>
      <c r="D235" s="32"/>
      <c r="E235" s="33"/>
      <c r="F235" s="33"/>
      <c r="G235" s="34"/>
    </row>
    <row r="236" spans="1:7" s="20" customFormat="1" x14ac:dyDescent="0.25">
      <c r="A236" s="50" t="s">
        <v>38</v>
      </c>
      <c r="B236" s="51">
        <f t="shared" si="0"/>
        <v>55</v>
      </c>
      <c r="C236" s="37" t="s">
        <v>221</v>
      </c>
      <c r="D236" s="32"/>
      <c r="E236" s="33"/>
      <c r="F236" s="33"/>
      <c r="G236" s="34"/>
    </row>
    <row r="237" spans="1:7" s="20" customFormat="1" x14ac:dyDescent="0.25">
      <c r="A237" s="50" t="s">
        <v>39</v>
      </c>
      <c r="B237" s="51">
        <f t="shared" si="0"/>
        <v>56</v>
      </c>
      <c r="C237" s="37" t="s">
        <v>221</v>
      </c>
      <c r="D237" s="32"/>
      <c r="E237" s="33"/>
      <c r="F237" s="33"/>
      <c r="G237" s="34"/>
    </row>
    <row r="238" spans="1:7" s="20" customFormat="1" x14ac:dyDescent="0.25">
      <c r="A238" s="50" t="s">
        <v>39</v>
      </c>
      <c r="B238" s="51">
        <f t="shared" si="0"/>
        <v>57</v>
      </c>
      <c r="C238" s="37" t="s">
        <v>221</v>
      </c>
      <c r="D238" s="32"/>
      <c r="E238" s="33"/>
      <c r="F238" s="33"/>
      <c r="G238" s="34"/>
    </row>
    <row r="239" spans="1:7" s="20" customFormat="1" x14ac:dyDescent="0.25">
      <c r="A239" s="50" t="s">
        <v>39</v>
      </c>
      <c r="B239" s="51">
        <f t="shared" si="0"/>
        <v>58</v>
      </c>
      <c r="C239" s="37" t="s">
        <v>221</v>
      </c>
      <c r="D239" s="32"/>
      <c r="E239" s="33"/>
      <c r="F239" s="33"/>
      <c r="G239" s="34"/>
    </row>
    <row r="240" spans="1:7" s="20" customFormat="1" x14ac:dyDescent="0.25">
      <c r="A240" s="50" t="s">
        <v>39</v>
      </c>
      <c r="B240" s="51">
        <f t="shared" si="0"/>
        <v>59</v>
      </c>
      <c r="C240" s="37" t="s">
        <v>221</v>
      </c>
      <c r="D240" s="32"/>
      <c r="E240" s="33"/>
      <c r="F240" s="33"/>
      <c r="G240" s="34"/>
    </row>
    <row r="241" spans="1:7" s="20" customFormat="1" x14ac:dyDescent="0.25">
      <c r="A241" s="50" t="s">
        <v>39</v>
      </c>
      <c r="B241" s="51">
        <f t="shared" si="0"/>
        <v>60</v>
      </c>
      <c r="C241" s="37" t="s">
        <v>221</v>
      </c>
      <c r="D241" s="32"/>
      <c r="E241" s="33"/>
      <c r="F241" s="33"/>
      <c r="G241" s="34"/>
    </row>
    <row r="242" spans="1:7" s="20" customFormat="1" ht="48" x14ac:dyDescent="0.25">
      <c r="A242" s="31" t="s">
        <v>40</v>
      </c>
      <c r="B242" s="32">
        <f t="shared" si="0"/>
        <v>61</v>
      </c>
      <c r="C242" s="37" t="s">
        <v>115</v>
      </c>
      <c r="D242" s="32" t="s">
        <v>16</v>
      </c>
      <c r="E242" s="33">
        <v>1</v>
      </c>
      <c r="F242" s="5"/>
      <c r="G242" s="34">
        <f>E242*F242</f>
        <v>0</v>
      </c>
    </row>
    <row r="243" spans="1:7" s="20" customFormat="1" x14ac:dyDescent="0.25">
      <c r="A243" s="21"/>
      <c r="B243" s="22"/>
      <c r="C243" s="23" t="s">
        <v>17</v>
      </c>
      <c r="D243" s="22"/>
      <c r="E243" s="24"/>
      <c r="F243" s="25"/>
      <c r="G243" s="26"/>
    </row>
    <row r="244" spans="1:7" s="20" customFormat="1" x14ac:dyDescent="0.25">
      <c r="A244" s="21"/>
      <c r="B244" s="22"/>
      <c r="C244" s="23" t="s">
        <v>18</v>
      </c>
      <c r="D244" s="22"/>
      <c r="E244" s="24"/>
      <c r="F244" s="25"/>
      <c r="G244" s="26"/>
    </row>
    <row r="245" spans="1:7" s="20" customFormat="1" x14ac:dyDescent="0.25">
      <c r="A245" s="21"/>
      <c r="B245" s="22"/>
      <c r="C245" s="27" t="s">
        <v>19</v>
      </c>
      <c r="D245" s="22"/>
      <c r="E245" s="24"/>
      <c r="F245" s="25"/>
      <c r="G245" s="26"/>
    </row>
    <row r="246" spans="1:7" s="20" customFormat="1" x14ac:dyDescent="0.25">
      <c r="A246" s="21"/>
      <c r="C246" s="23" t="s">
        <v>20</v>
      </c>
      <c r="E246" s="25"/>
      <c r="F246" s="25"/>
      <c r="G246" s="28"/>
    </row>
    <row r="247" spans="1:7" s="20" customFormat="1" x14ac:dyDescent="0.25">
      <c r="A247" s="21"/>
      <c r="C247" s="27" t="s">
        <v>82</v>
      </c>
      <c r="E247" s="25"/>
      <c r="F247" s="25"/>
      <c r="G247" s="28"/>
    </row>
    <row r="248" spans="1:7" s="20" customFormat="1" ht="22.5" x14ac:dyDescent="0.25">
      <c r="A248" s="21"/>
      <c r="C248" s="23" t="s">
        <v>21</v>
      </c>
      <c r="E248" s="25"/>
      <c r="F248" s="25"/>
      <c r="G248" s="28"/>
    </row>
    <row r="249" spans="1:7" s="20" customFormat="1" x14ac:dyDescent="0.25">
      <c r="A249" s="21"/>
      <c r="C249" s="29">
        <v>1</v>
      </c>
      <c r="E249" s="25"/>
      <c r="F249" s="25"/>
      <c r="G249" s="28"/>
    </row>
    <row r="250" spans="1:7" s="20" customFormat="1" x14ac:dyDescent="0.25">
      <c r="A250" s="21"/>
      <c r="C250" s="23" t="s">
        <v>22</v>
      </c>
      <c r="E250" s="25"/>
      <c r="F250" s="25"/>
      <c r="G250" s="28"/>
    </row>
    <row r="251" spans="1:7" s="20" customFormat="1" x14ac:dyDescent="0.25">
      <c r="A251" s="21"/>
      <c r="C251" s="30">
        <v>37</v>
      </c>
      <c r="E251" s="25"/>
      <c r="F251" s="25"/>
      <c r="G251" s="28"/>
    </row>
    <row r="252" spans="1:7" s="20" customFormat="1" x14ac:dyDescent="0.25">
      <c r="A252" s="21"/>
      <c r="C252" s="23" t="s">
        <v>23</v>
      </c>
      <c r="E252" s="25"/>
      <c r="F252" s="25"/>
      <c r="G252" s="28"/>
    </row>
    <row r="253" spans="1:7" s="20" customFormat="1" ht="78.75" x14ac:dyDescent="0.25">
      <c r="A253" s="21"/>
      <c r="C253" s="27" t="s">
        <v>217</v>
      </c>
      <c r="E253" s="25"/>
      <c r="F253" s="25"/>
      <c r="G253" s="28"/>
    </row>
    <row r="254" spans="1:7" s="20" customFormat="1" x14ac:dyDescent="0.25">
      <c r="A254" s="21"/>
      <c r="C254" s="23" t="s">
        <v>24</v>
      </c>
      <c r="E254" s="25"/>
      <c r="F254" s="25"/>
      <c r="G254" s="28"/>
    </row>
    <row r="255" spans="1:7" s="20" customFormat="1" ht="33.75" x14ac:dyDescent="0.25">
      <c r="A255" s="21"/>
      <c r="C255" s="27" t="s">
        <v>83</v>
      </c>
      <c r="E255" s="25"/>
      <c r="F255" s="25"/>
      <c r="G255" s="28"/>
    </row>
    <row r="256" spans="1:7" s="20" customFormat="1" x14ac:dyDescent="0.25">
      <c r="A256" s="21"/>
      <c r="C256" s="23" t="s">
        <v>25</v>
      </c>
      <c r="E256" s="25"/>
      <c r="F256" s="25"/>
      <c r="G256" s="28"/>
    </row>
    <row r="257" spans="1:7" s="20" customFormat="1" ht="67.5" x14ac:dyDescent="0.25">
      <c r="A257" s="21"/>
      <c r="C257" s="27" t="s">
        <v>84</v>
      </c>
      <c r="E257" s="25"/>
      <c r="F257" s="25"/>
      <c r="G257" s="28"/>
    </row>
    <row r="258" spans="1:7" s="20" customFormat="1" ht="22.5" x14ac:dyDescent="0.25">
      <c r="A258" s="21"/>
      <c r="C258" s="27" t="s">
        <v>218</v>
      </c>
      <c r="E258" s="25"/>
      <c r="F258" s="25"/>
      <c r="G258" s="28"/>
    </row>
    <row r="259" spans="1:7" s="20" customFormat="1" x14ac:dyDescent="0.25">
      <c r="A259" s="21"/>
      <c r="C259" s="23" t="s">
        <v>26</v>
      </c>
      <c r="E259" s="25"/>
      <c r="F259" s="25"/>
      <c r="G259" s="28"/>
    </row>
    <row r="260" spans="1:7" s="20" customFormat="1" ht="22.5" x14ac:dyDescent="0.25">
      <c r="A260" s="21"/>
      <c r="C260" s="27" t="s">
        <v>216</v>
      </c>
      <c r="E260" s="25"/>
      <c r="F260" s="25"/>
      <c r="G260" s="28"/>
    </row>
    <row r="261" spans="1:7" s="20" customFormat="1" x14ac:dyDescent="0.25">
      <c r="A261" s="21"/>
      <c r="C261" s="23" t="s">
        <v>219</v>
      </c>
      <c r="E261" s="25"/>
      <c r="F261" s="25"/>
      <c r="G261" s="28"/>
    </row>
    <row r="262" spans="1:7" s="20" customFormat="1" ht="90" x14ac:dyDescent="0.25">
      <c r="A262" s="21"/>
      <c r="C262" s="27" t="s">
        <v>220</v>
      </c>
      <c r="E262" s="25"/>
      <c r="F262" s="25"/>
      <c r="G262" s="28"/>
    </row>
    <row r="263" spans="1:7" s="20" customFormat="1" ht="48" x14ac:dyDescent="0.25">
      <c r="A263" s="31" t="s">
        <v>40</v>
      </c>
      <c r="B263" s="32">
        <f>B242+1</f>
        <v>62</v>
      </c>
      <c r="C263" s="32" t="s">
        <v>116</v>
      </c>
      <c r="D263" s="32" t="s">
        <v>16</v>
      </c>
      <c r="E263" s="33">
        <v>1</v>
      </c>
      <c r="F263" s="5"/>
      <c r="G263" s="34">
        <f>E263*F263</f>
        <v>0</v>
      </c>
    </row>
    <row r="264" spans="1:7" s="20" customFormat="1" ht="60" x14ac:dyDescent="0.25">
      <c r="A264" s="31" t="s">
        <v>40</v>
      </c>
      <c r="B264" s="32">
        <f>B263+1</f>
        <v>63</v>
      </c>
      <c r="C264" s="32" t="s">
        <v>117</v>
      </c>
      <c r="D264" s="32" t="s">
        <v>68</v>
      </c>
      <c r="E264" s="33">
        <v>1</v>
      </c>
      <c r="F264" s="5"/>
      <c r="G264" s="34">
        <f>E264*F264</f>
        <v>0</v>
      </c>
    </row>
    <row r="265" spans="1:7" s="20" customFormat="1" x14ac:dyDescent="0.25">
      <c r="A265" s="21"/>
      <c r="B265" s="22"/>
      <c r="C265" s="35" t="s">
        <v>17</v>
      </c>
      <c r="D265" s="22"/>
      <c r="E265" s="24"/>
      <c r="F265" s="25"/>
      <c r="G265" s="26"/>
    </row>
    <row r="266" spans="1:7" s="20" customFormat="1" ht="22.5" x14ac:dyDescent="0.25">
      <c r="A266" s="21"/>
      <c r="B266" s="22"/>
      <c r="C266" s="36" t="s">
        <v>28</v>
      </c>
      <c r="E266" s="25"/>
      <c r="F266" s="25"/>
      <c r="G266" s="28"/>
    </row>
    <row r="267" spans="1:7" s="20" customFormat="1" ht="60" x14ac:dyDescent="0.25">
      <c r="A267" s="31" t="s">
        <v>40</v>
      </c>
      <c r="B267" s="32">
        <f>B264+1</f>
        <v>64</v>
      </c>
      <c r="C267" s="32" t="s">
        <v>118</v>
      </c>
      <c r="D267" s="32" t="s">
        <v>58</v>
      </c>
      <c r="E267" s="33">
        <v>1.8</v>
      </c>
      <c r="F267" s="5"/>
      <c r="G267" s="34">
        <f>E267*F267</f>
        <v>0</v>
      </c>
    </row>
    <row r="268" spans="1:7" s="20" customFormat="1" x14ac:dyDescent="0.25">
      <c r="A268" s="21"/>
      <c r="C268" s="35" t="s">
        <v>17</v>
      </c>
      <c r="E268" s="25"/>
      <c r="F268" s="25"/>
      <c r="G268" s="28"/>
    </row>
    <row r="269" spans="1:7" s="20" customFormat="1" ht="22.5" x14ac:dyDescent="0.25">
      <c r="A269" s="21"/>
      <c r="C269" s="36" t="s">
        <v>28</v>
      </c>
      <c r="E269" s="25"/>
      <c r="F269" s="25"/>
      <c r="G269" s="28"/>
    </row>
    <row r="270" spans="1:7" s="20" customFormat="1" ht="60" x14ac:dyDescent="0.25">
      <c r="A270" s="31" t="s">
        <v>40</v>
      </c>
      <c r="B270" s="32">
        <f>B267+1</f>
        <v>65</v>
      </c>
      <c r="C270" s="32" t="s">
        <v>119</v>
      </c>
      <c r="D270" s="32" t="s">
        <v>58</v>
      </c>
      <c r="E270" s="33">
        <v>3.2</v>
      </c>
      <c r="F270" s="5"/>
      <c r="G270" s="34">
        <f>E270*F270</f>
        <v>0</v>
      </c>
    </row>
    <row r="271" spans="1:7" s="20" customFormat="1" x14ac:dyDescent="0.25">
      <c r="A271" s="21"/>
      <c r="C271" s="35" t="s">
        <v>17</v>
      </c>
      <c r="E271" s="25"/>
      <c r="F271" s="25"/>
      <c r="G271" s="28"/>
    </row>
    <row r="272" spans="1:7" s="20" customFormat="1" ht="22.5" x14ac:dyDescent="0.25">
      <c r="A272" s="21"/>
      <c r="C272" s="36" t="s">
        <v>28</v>
      </c>
      <c r="E272" s="25"/>
      <c r="F272" s="25"/>
      <c r="G272" s="28"/>
    </row>
    <row r="273" spans="1:7" s="20" customFormat="1" ht="48" x14ac:dyDescent="0.25">
      <c r="A273" s="31" t="s">
        <v>41</v>
      </c>
      <c r="B273" s="32">
        <f>B270+1</f>
        <v>66</v>
      </c>
      <c r="C273" s="37" t="s">
        <v>120</v>
      </c>
      <c r="D273" s="32" t="s">
        <v>16</v>
      </c>
      <c r="E273" s="33">
        <v>1</v>
      </c>
      <c r="F273" s="5"/>
      <c r="G273" s="34">
        <f>E273*F273</f>
        <v>0</v>
      </c>
    </row>
    <row r="274" spans="1:7" s="20" customFormat="1" x14ac:dyDescent="0.25">
      <c r="A274" s="21"/>
      <c r="B274" s="22"/>
      <c r="C274" s="23" t="s">
        <v>17</v>
      </c>
      <c r="D274" s="22"/>
      <c r="E274" s="24"/>
      <c r="F274" s="25"/>
      <c r="G274" s="26"/>
    </row>
    <row r="275" spans="1:7" s="20" customFormat="1" x14ac:dyDescent="0.25">
      <c r="A275" s="21"/>
      <c r="B275" s="22"/>
      <c r="C275" s="23" t="s">
        <v>18</v>
      </c>
      <c r="D275" s="22"/>
      <c r="E275" s="24"/>
      <c r="F275" s="25"/>
      <c r="G275" s="26"/>
    </row>
    <row r="276" spans="1:7" s="20" customFormat="1" x14ac:dyDescent="0.25">
      <c r="A276" s="21"/>
      <c r="B276" s="22"/>
      <c r="C276" s="27" t="s">
        <v>19</v>
      </c>
      <c r="D276" s="22"/>
      <c r="E276" s="24"/>
      <c r="F276" s="25"/>
      <c r="G276" s="26"/>
    </row>
    <row r="277" spans="1:7" s="20" customFormat="1" x14ac:dyDescent="0.25">
      <c r="A277" s="21"/>
      <c r="C277" s="23" t="s">
        <v>20</v>
      </c>
      <c r="E277" s="25"/>
      <c r="F277" s="25"/>
      <c r="G277" s="28"/>
    </row>
    <row r="278" spans="1:7" s="20" customFormat="1" x14ac:dyDescent="0.25">
      <c r="A278" s="21"/>
      <c r="C278" s="27" t="s">
        <v>82</v>
      </c>
      <c r="E278" s="25"/>
      <c r="F278" s="25"/>
      <c r="G278" s="28"/>
    </row>
    <row r="279" spans="1:7" s="20" customFormat="1" ht="22.5" x14ac:dyDescent="0.25">
      <c r="A279" s="21"/>
      <c r="C279" s="23" t="s">
        <v>21</v>
      </c>
      <c r="E279" s="25"/>
      <c r="F279" s="25"/>
      <c r="G279" s="28"/>
    </row>
    <row r="280" spans="1:7" s="20" customFormat="1" x14ac:dyDescent="0.25">
      <c r="A280" s="21"/>
      <c r="C280" s="29">
        <v>1</v>
      </c>
      <c r="E280" s="25"/>
      <c r="F280" s="25"/>
      <c r="G280" s="28"/>
    </row>
    <row r="281" spans="1:7" s="20" customFormat="1" x14ac:dyDescent="0.25">
      <c r="A281" s="21"/>
      <c r="C281" s="23" t="s">
        <v>22</v>
      </c>
      <c r="E281" s="25"/>
      <c r="F281" s="25"/>
      <c r="G281" s="28"/>
    </row>
    <row r="282" spans="1:7" s="20" customFormat="1" x14ac:dyDescent="0.25">
      <c r="A282" s="21"/>
      <c r="C282" s="30">
        <v>37</v>
      </c>
      <c r="E282" s="25"/>
      <c r="F282" s="25"/>
      <c r="G282" s="28"/>
    </row>
    <row r="283" spans="1:7" s="20" customFormat="1" x14ac:dyDescent="0.25">
      <c r="A283" s="21"/>
      <c r="C283" s="23" t="s">
        <v>23</v>
      </c>
      <c r="E283" s="25"/>
      <c r="F283" s="25"/>
      <c r="G283" s="28"/>
    </row>
    <row r="284" spans="1:7" s="20" customFormat="1" ht="78.75" x14ac:dyDescent="0.25">
      <c r="A284" s="21"/>
      <c r="C284" s="27" t="s">
        <v>217</v>
      </c>
      <c r="E284" s="25"/>
      <c r="F284" s="25"/>
      <c r="G284" s="28"/>
    </row>
    <row r="285" spans="1:7" s="20" customFormat="1" x14ac:dyDescent="0.25">
      <c r="A285" s="21"/>
      <c r="C285" s="23" t="s">
        <v>24</v>
      </c>
      <c r="E285" s="25"/>
      <c r="F285" s="25"/>
      <c r="G285" s="28"/>
    </row>
    <row r="286" spans="1:7" s="20" customFormat="1" ht="33.75" x14ac:dyDescent="0.25">
      <c r="A286" s="21"/>
      <c r="C286" s="27" t="s">
        <v>83</v>
      </c>
      <c r="E286" s="25"/>
      <c r="F286" s="25"/>
      <c r="G286" s="28"/>
    </row>
    <row r="287" spans="1:7" s="20" customFormat="1" x14ac:dyDescent="0.25">
      <c r="A287" s="21"/>
      <c r="C287" s="23" t="s">
        <v>25</v>
      </c>
      <c r="E287" s="25"/>
      <c r="F287" s="25"/>
      <c r="G287" s="28"/>
    </row>
    <row r="288" spans="1:7" s="20" customFormat="1" ht="67.5" x14ac:dyDescent="0.25">
      <c r="A288" s="21"/>
      <c r="C288" s="27" t="s">
        <v>84</v>
      </c>
      <c r="E288" s="25"/>
      <c r="F288" s="25"/>
      <c r="G288" s="28"/>
    </row>
    <row r="289" spans="1:7" s="20" customFormat="1" ht="22.5" x14ac:dyDescent="0.25">
      <c r="A289" s="21"/>
      <c r="C289" s="27" t="s">
        <v>218</v>
      </c>
      <c r="E289" s="25"/>
      <c r="F289" s="25"/>
      <c r="G289" s="28"/>
    </row>
    <row r="290" spans="1:7" s="20" customFormat="1" x14ac:dyDescent="0.25">
      <c r="A290" s="21"/>
      <c r="C290" s="23" t="s">
        <v>26</v>
      </c>
      <c r="E290" s="25"/>
      <c r="F290" s="25"/>
      <c r="G290" s="28"/>
    </row>
    <row r="291" spans="1:7" s="20" customFormat="1" ht="22.5" x14ac:dyDescent="0.25">
      <c r="A291" s="21"/>
      <c r="C291" s="27" t="s">
        <v>216</v>
      </c>
      <c r="E291" s="25"/>
      <c r="F291" s="25"/>
      <c r="G291" s="28"/>
    </row>
    <row r="292" spans="1:7" s="20" customFormat="1" x14ac:dyDescent="0.25">
      <c r="A292" s="21"/>
      <c r="C292" s="23" t="s">
        <v>219</v>
      </c>
      <c r="E292" s="25"/>
      <c r="F292" s="25"/>
      <c r="G292" s="28"/>
    </row>
    <row r="293" spans="1:7" s="20" customFormat="1" ht="90" x14ac:dyDescent="0.25">
      <c r="A293" s="21"/>
      <c r="C293" s="27" t="s">
        <v>220</v>
      </c>
      <c r="E293" s="25"/>
      <c r="F293" s="25"/>
      <c r="G293" s="28"/>
    </row>
    <row r="294" spans="1:7" s="20" customFormat="1" ht="48" x14ac:dyDescent="0.25">
      <c r="A294" s="31" t="s">
        <v>41</v>
      </c>
      <c r="B294" s="32">
        <f>B273+1</f>
        <v>67</v>
      </c>
      <c r="C294" s="32" t="s">
        <v>121</v>
      </c>
      <c r="D294" s="32" t="s">
        <v>16</v>
      </c>
      <c r="E294" s="33">
        <v>1</v>
      </c>
      <c r="F294" s="5"/>
      <c r="G294" s="34">
        <f>E294*F294</f>
        <v>0</v>
      </c>
    </row>
    <row r="295" spans="1:7" s="20" customFormat="1" ht="60" x14ac:dyDescent="0.25">
      <c r="A295" s="31" t="s">
        <v>41</v>
      </c>
      <c r="B295" s="32">
        <f>B294+1</f>
        <v>68</v>
      </c>
      <c r="C295" s="32" t="s">
        <v>122</v>
      </c>
      <c r="D295" s="32" t="s">
        <v>68</v>
      </c>
      <c r="E295" s="33">
        <v>1</v>
      </c>
      <c r="F295" s="5"/>
      <c r="G295" s="34">
        <f>E295*F295</f>
        <v>0</v>
      </c>
    </row>
    <row r="296" spans="1:7" s="20" customFormat="1" x14ac:dyDescent="0.25">
      <c r="A296" s="21"/>
      <c r="B296" s="22"/>
      <c r="C296" s="35" t="s">
        <v>17</v>
      </c>
      <c r="D296" s="22"/>
      <c r="E296" s="24"/>
      <c r="F296" s="25"/>
      <c r="G296" s="26"/>
    </row>
    <row r="297" spans="1:7" s="20" customFormat="1" ht="22.5" x14ac:dyDescent="0.25">
      <c r="A297" s="21"/>
      <c r="B297" s="22"/>
      <c r="C297" s="36" t="s">
        <v>28</v>
      </c>
      <c r="E297" s="25"/>
      <c r="F297" s="25"/>
      <c r="G297" s="28"/>
    </row>
    <row r="298" spans="1:7" s="20" customFormat="1" ht="60" x14ac:dyDescent="0.25">
      <c r="A298" s="31" t="s">
        <v>41</v>
      </c>
      <c r="B298" s="32">
        <f>B295+1</f>
        <v>69</v>
      </c>
      <c r="C298" s="32" t="s">
        <v>123</v>
      </c>
      <c r="D298" s="32" t="s">
        <v>58</v>
      </c>
      <c r="E298" s="33">
        <v>1.8</v>
      </c>
      <c r="F298" s="5"/>
      <c r="G298" s="34">
        <f>E298*F298</f>
        <v>0</v>
      </c>
    </row>
    <row r="299" spans="1:7" s="20" customFormat="1" x14ac:dyDescent="0.25">
      <c r="A299" s="21"/>
      <c r="C299" s="35" t="s">
        <v>17</v>
      </c>
      <c r="E299" s="25"/>
      <c r="F299" s="25"/>
      <c r="G299" s="28"/>
    </row>
    <row r="300" spans="1:7" s="20" customFormat="1" ht="22.5" x14ac:dyDescent="0.25">
      <c r="A300" s="21"/>
      <c r="C300" s="36" t="s">
        <v>28</v>
      </c>
      <c r="E300" s="25"/>
      <c r="F300" s="25"/>
      <c r="G300" s="28"/>
    </row>
    <row r="301" spans="1:7" s="20" customFormat="1" ht="60" x14ac:dyDescent="0.25">
      <c r="A301" s="31" t="s">
        <v>41</v>
      </c>
      <c r="B301" s="32">
        <f>B298+1</f>
        <v>70</v>
      </c>
      <c r="C301" s="32" t="s">
        <v>124</v>
      </c>
      <c r="D301" s="32" t="s">
        <v>58</v>
      </c>
      <c r="E301" s="33">
        <v>3.2</v>
      </c>
      <c r="F301" s="5"/>
      <c r="G301" s="34">
        <f>E301*F301</f>
        <v>0</v>
      </c>
    </row>
    <row r="302" spans="1:7" s="20" customFormat="1" x14ac:dyDescent="0.25">
      <c r="A302" s="21"/>
      <c r="C302" s="35" t="s">
        <v>17</v>
      </c>
      <c r="E302" s="25"/>
      <c r="F302" s="25"/>
      <c r="G302" s="28"/>
    </row>
    <row r="303" spans="1:7" s="20" customFormat="1" ht="22.5" x14ac:dyDescent="0.25">
      <c r="A303" s="21"/>
      <c r="C303" s="36" t="s">
        <v>28</v>
      </c>
      <c r="E303" s="25"/>
      <c r="F303" s="25"/>
      <c r="G303" s="28"/>
    </row>
    <row r="304" spans="1:7" s="20" customFormat="1" ht="48" x14ac:dyDescent="0.25">
      <c r="A304" s="31" t="s">
        <v>42</v>
      </c>
      <c r="B304" s="32">
        <f>B301+1</f>
        <v>71</v>
      </c>
      <c r="C304" s="37" t="s">
        <v>125</v>
      </c>
      <c r="D304" s="32" t="s">
        <v>16</v>
      </c>
      <c r="E304" s="33">
        <v>1</v>
      </c>
      <c r="F304" s="5"/>
      <c r="G304" s="34">
        <f>E304*F304</f>
        <v>0</v>
      </c>
    </row>
    <row r="305" spans="1:7" s="20" customFormat="1" x14ac:dyDescent="0.25">
      <c r="A305" s="21"/>
      <c r="B305" s="22"/>
      <c r="C305" s="23" t="s">
        <v>17</v>
      </c>
      <c r="D305" s="22"/>
      <c r="E305" s="24"/>
      <c r="F305" s="25"/>
      <c r="G305" s="26"/>
    </row>
    <row r="306" spans="1:7" s="20" customFormat="1" x14ac:dyDescent="0.25">
      <c r="A306" s="21"/>
      <c r="B306" s="22"/>
      <c r="C306" s="23" t="s">
        <v>18</v>
      </c>
      <c r="D306" s="22"/>
      <c r="E306" s="24"/>
      <c r="F306" s="25"/>
      <c r="G306" s="26"/>
    </row>
    <row r="307" spans="1:7" s="20" customFormat="1" x14ac:dyDescent="0.25">
      <c r="A307" s="21"/>
      <c r="B307" s="22"/>
      <c r="C307" s="27" t="s">
        <v>19</v>
      </c>
      <c r="D307" s="22"/>
      <c r="E307" s="24"/>
      <c r="F307" s="25"/>
      <c r="G307" s="26"/>
    </row>
    <row r="308" spans="1:7" s="20" customFormat="1" x14ac:dyDescent="0.25">
      <c r="A308" s="21"/>
      <c r="C308" s="23" t="s">
        <v>20</v>
      </c>
      <c r="E308" s="25"/>
      <c r="F308" s="25"/>
      <c r="G308" s="28"/>
    </row>
    <row r="309" spans="1:7" s="20" customFormat="1" x14ac:dyDescent="0.25">
      <c r="A309" s="21"/>
      <c r="C309" s="27" t="s">
        <v>82</v>
      </c>
      <c r="E309" s="25"/>
      <c r="F309" s="25"/>
      <c r="G309" s="28"/>
    </row>
    <row r="310" spans="1:7" s="20" customFormat="1" ht="22.5" x14ac:dyDescent="0.25">
      <c r="A310" s="21"/>
      <c r="C310" s="23" t="s">
        <v>21</v>
      </c>
      <c r="E310" s="25"/>
      <c r="F310" s="25"/>
      <c r="G310" s="28"/>
    </row>
    <row r="311" spans="1:7" s="20" customFormat="1" x14ac:dyDescent="0.25">
      <c r="A311" s="21"/>
      <c r="C311" s="29">
        <v>1</v>
      </c>
      <c r="E311" s="25"/>
      <c r="F311" s="25"/>
      <c r="G311" s="28"/>
    </row>
    <row r="312" spans="1:7" s="20" customFormat="1" x14ac:dyDescent="0.25">
      <c r="A312" s="21"/>
      <c r="C312" s="23" t="s">
        <v>22</v>
      </c>
      <c r="E312" s="25"/>
      <c r="F312" s="25"/>
      <c r="G312" s="28"/>
    </row>
    <row r="313" spans="1:7" s="20" customFormat="1" x14ac:dyDescent="0.25">
      <c r="A313" s="21"/>
      <c r="C313" s="30">
        <v>37</v>
      </c>
      <c r="E313" s="25"/>
      <c r="F313" s="25"/>
      <c r="G313" s="28"/>
    </row>
    <row r="314" spans="1:7" s="20" customFormat="1" x14ac:dyDescent="0.25">
      <c r="A314" s="21"/>
      <c r="C314" s="23" t="s">
        <v>23</v>
      </c>
      <c r="E314" s="25"/>
      <c r="F314" s="25"/>
      <c r="G314" s="28"/>
    </row>
    <row r="315" spans="1:7" s="20" customFormat="1" ht="78.75" x14ac:dyDescent="0.25">
      <c r="A315" s="21"/>
      <c r="C315" s="27" t="s">
        <v>217</v>
      </c>
      <c r="E315" s="25"/>
      <c r="F315" s="25"/>
      <c r="G315" s="28"/>
    </row>
    <row r="316" spans="1:7" s="20" customFormat="1" x14ac:dyDescent="0.25">
      <c r="A316" s="21"/>
      <c r="C316" s="23" t="s">
        <v>24</v>
      </c>
      <c r="E316" s="25"/>
      <c r="F316" s="25"/>
      <c r="G316" s="28"/>
    </row>
    <row r="317" spans="1:7" s="20" customFormat="1" ht="33.75" x14ac:dyDescent="0.25">
      <c r="A317" s="21"/>
      <c r="C317" s="27" t="s">
        <v>83</v>
      </c>
      <c r="E317" s="25"/>
      <c r="F317" s="25"/>
      <c r="G317" s="28"/>
    </row>
    <row r="318" spans="1:7" s="20" customFormat="1" x14ac:dyDescent="0.25">
      <c r="A318" s="21"/>
      <c r="C318" s="23" t="s">
        <v>25</v>
      </c>
      <c r="E318" s="25"/>
      <c r="F318" s="25"/>
      <c r="G318" s="28"/>
    </row>
    <row r="319" spans="1:7" s="20" customFormat="1" ht="67.5" x14ac:dyDescent="0.25">
      <c r="A319" s="21"/>
      <c r="C319" s="27" t="s">
        <v>84</v>
      </c>
      <c r="E319" s="25"/>
      <c r="F319" s="25"/>
      <c r="G319" s="28"/>
    </row>
    <row r="320" spans="1:7" s="20" customFormat="1" ht="22.5" x14ac:dyDescent="0.25">
      <c r="A320" s="21"/>
      <c r="C320" s="27" t="s">
        <v>218</v>
      </c>
      <c r="E320" s="25"/>
      <c r="F320" s="25"/>
      <c r="G320" s="28"/>
    </row>
    <row r="321" spans="1:7" s="20" customFormat="1" x14ac:dyDescent="0.25">
      <c r="A321" s="21"/>
      <c r="C321" s="23" t="s">
        <v>26</v>
      </c>
      <c r="E321" s="25"/>
      <c r="F321" s="25"/>
      <c r="G321" s="28"/>
    </row>
    <row r="322" spans="1:7" s="20" customFormat="1" ht="22.5" x14ac:dyDescent="0.25">
      <c r="A322" s="21"/>
      <c r="C322" s="27" t="s">
        <v>216</v>
      </c>
      <c r="E322" s="25"/>
      <c r="F322" s="25"/>
      <c r="G322" s="28"/>
    </row>
    <row r="323" spans="1:7" s="20" customFormat="1" x14ac:dyDescent="0.25">
      <c r="A323" s="21"/>
      <c r="C323" s="23" t="s">
        <v>219</v>
      </c>
      <c r="E323" s="25"/>
      <c r="F323" s="25"/>
      <c r="G323" s="28"/>
    </row>
    <row r="324" spans="1:7" s="20" customFormat="1" ht="90" x14ac:dyDescent="0.25">
      <c r="A324" s="21"/>
      <c r="C324" s="27" t="s">
        <v>220</v>
      </c>
      <c r="E324" s="25"/>
      <c r="F324" s="25"/>
      <c r="G324" s="28"/>
    </row>
    <row r="325" spans="1:7" s="20" customFormat="1" ht="48" x14ac:dyDescent="0.25">
      <c r="A325" s="31" t="s">
        <v>42</v>
      </c>
      <c r="B325" s="32">
        <f>B304+1</f>
        <v>72</v>
      </c>
      <c r="C325" s="32" t="s">
        <v>126</v>
      </c>
      <c r="D325" s="32" t="s">
        <v>16</v>
      </c>
      <c r="E325" s="33">
        <v>1</v>
      </c>
      <c r="F325" s="5"/>
      <c r="G325" s="34">
        <f>E325*F325</f>
        <v>0</v>
      </c>
    </row>
    <row r="326" spans="1:7" s="20" customFormat="1" ht="60" x14ac:dyDescent="0.25">
      <c r="A326" s="31" t="s">
        <v>42</v>
      </c>
      <c r="B326" s="32">
        <f>B325+1</f>
        <v>73</v>
      </c>
      <c r="C326" s="32" t="s">
        <v>127</v>
      </c>
      <c r="D326" s="32" t="s">
        <v>68</v>
      </c>
      <c r="E326" s="33">
        <v>1</v>
      </c>
      <c r="F326" s="5"/>
      <c r="G326" s="34">
        <f>E326*F326</f>
        <v>0</v>
      </c>
    </row>
    <row r="327" spans="1:7" s="20" customFormat="1" x14ac:dyDescent="0.25">
      <c r="A327" s="21"/>
      <c r="B327" s="22"/>
      <c r="C327" s="35" t="s">
        <v>17</v>
      </c>
      <c r="D327" s="22"/>
      <c r="E327" s="24"/>
      <c r="F327" s="25"/>
      <c r="G327" s="26"/>
    </row>
    <row r="328" spans="1:7" s="20" customFormat="1" ht="22.5" x14ac:dyDescent="0.25">
      <c r="A328" s="21"/>
      <c r="B328" s="22"/>
      <c r="C328" s="36" t="s">
        <v>28</v>
      </c>
      <c r="E328" s="25"/>
      <c r="F328" s="25"/>
      <c r="G328" s="28"/>
    </row>
    <row r="329" spans="1:7" s="20" customFormat="1" ht="60" x14ac:dyDescent="0.25">
      <c r="A329" s="31" t="s">
        <v>42</v>
      </c>
      <c r="B329" s="32">
        <f>B326+1</f>
        <v>74</v>
      </c>
      <c r="C329" s="32" t="s">
        <v>128</v>
      </c>
      <c r="D329" s="32" t="s">
        <v>58</v>
      </c>
      <c r="E329" s="33">
        <v>1.8</v>
      </c>
      <c r="F329" s="5"/>
      <c r="G329" s="34">
        <f>E329*F329</f>
        <v>0</v>
      </c>
    </row>
    <row r="330" spans="1:7" s="20" customFormat="1" x14ac:dyDescent="0.25">
      <c r="A330" s="21"/>
      <c r="C330" s="35" t="s">
        <v>17</v>
      </c>
      <c r="E330" s="25"/>
      <c r="F330" s="25"/>
      <c r="G330" s="28"/>
    </row>
    <row r="331" spans="1:7" s="20" customFormat="1" ht="22.5" x14ac:dyDescent="0.25">
      <c r="A331" s="21"/>
      <c r="C331" s="36" t="s">
        <v>28</v>
      </c>
      <c r="E331" s="25"/>
      <c r="F331" s="25"/>
      <c r="G331" s="28"/>
    </row>
    <row r="332" spans="1:7" s="20" customFormat="1" ht="60" x14ac:dyDescent="0.25">
      <c r="A332" s="31" t="s">
        <v>42</v>
      </c>
      <c r="B332" s="32">
        <f>B329+1</f>
        <v>75</v>
      </c>
      <c r="C332" s="32" t="s">
        <v>129</v>
      </c>
      <c r="D332" s="32" t="s">
        <v>58</v>
      </c>
      <c r="E332" s="33">
        <v>3.2</v>
      </c>
      <c r="F332" s="5"/>
      <c r="G332" s="34">
        <f>E332*F332</f>
        <v>0</v>
      </c>
    </row>
    <row r="333" spans="1:7" s="20" customFormat="1" x14ac:dyDescent="0.25">
      <c r="A333" s="21"/>
      <c r="C333" s="35" t="s">
        <v>17</v>
      </c>
      <c r="E333" s="25"/>
      <c r="F333" s="25"/>
      <c r="G333" s="28"/>
    </row>
    <row r="334" spans="1:7" s="20" customFormat="1" ht="22.5" x14ac:dyDescent="0.25">
      <c r="A334" s="21"/>
      <c r="C334" s="36" t="s">
        <v>28</v>
      </c>
      <c r="E334" s="25"/>
      <c r="F334" s="25"/>
      <c r="G334" s="28"/>
    </row>
    <row r="335" spans="1:7" s="20" customFormat="1" ht="48" x14ac:dyDescent="0.25">
      <c r="A335" s="31" t="s">
        <v>43</v>
      </c>
      <c r="B335" s="32">
        <f>B332+1</f>
        <v>76</v>
      </c>
      <c r="C335" s="37" t="s">
        <v>130</v>
      </c>
      <c r="D335" s="32" t="s">
        <v>16</v>
      </c>
      <c r="E335" s="33">
        <v>1</v>
      </c>
      <c r="F335" s="5"/>
      <c r="G335" s="34">
        <f>E335*F335</f>
        <v>0</v>
      </c>
    </row>
    <row r="336" spans="1:7" s="20" customFormat="1" x14ac:dyDescent="0.25">
      <c r="A336" s="21"/>
      <c r="B336" s="22"/>
      <c r="C336" s="23" t="s">
        <v>17</v>
      </c>
      <c r="D336" s="22"/>
      <c r="E336" s="24"/>
      <c r="F336" s="25"/>
      <c r="G336" s="26"/>
    </row>
    <row r="337" spans="1:7" s="20" customFormat="1" x14ac:dyDescent="0.25">
      <c r="A337" s="21"/>
      <c r="B337" s="22"/>
      <c r="C337" s="23" t="s">
        <v>18</v>
      </c>
      <c r="D337" s="22"/>
      <c r="E337" s="24"/>
      <c r="F337" s="25"/>
      <c r="G337" s="26"/>
    </row>
    <row r="338" spans="1:7" s="20" customFormat="1" x14ac:dyDescent="0.25">
      <c r="A338" s="21"/>
      <c r="B338" s="22"/>
      <c r="C338" s="27" t="s">
        <v>19</v>
      </c>
      <c r="D338" s="22"/>
      <c r="E338" s="24"/>
      <c r="F338" s="25"/>
      <c r="G338" s="26"/>
    </row>
    <row r="339" spans="1:7" s="20" customFormat="1" x14ac:dyDescent="0.25">
      <c r="A339" s="21"/>
      <c r="C339" s="23" t="s">
        <v>20</v>
      </c>
      <c r="E339" s="25"/>
      <c r="F339" s="25"/>
      <c r="G339" s="28"/>
    </row>
    <row r="340" spans="1:7" s="20" customFormat="1" x14ac:dyDescent="0.25">
      <c r="A340" s="21"/>
      <c r="C340" s="27" t="s">
        <v>82</v>
      </c>
      <c r="E340" s="25"/>
      <c r="F340" s="25"/>
      <c r="G340" s="28"/>
    </row>
    <row r="341" spans="1:7" s="20" customFormat="1" ht="22.5" x14ac:dyDescent="0.25">
      <c r="A341" s="21"/>
      <c r="C341" s="23" t="s">
        <v>21</v>
      </c>
      <c r="E341" s="25"/>
      <c r="F341" s="25"/>
      <c r="G341" s="28"/>
    </row>
    <row r="342" spans="1:7" s="20" customFormat="1" x14ac:dyDescent="0.25">
      <c r="A342" s="21"/>
      <c r="C342" s="29">
        <v>1</v>
      </c>
      <c r="E342" s="25"/>
      <c r="F342" s="25"/>
      <c r="G342" s="28"/>
    </row>
    <row r="343" spans="1:7" s="20" customFormat="1" x14ac:dyDescent="0.25">
      <c r="A343" s="21"/>
      <c r="C343" s="23" t="s">
        <v>22</v>
      </c>
      <c r="E343" s="25"/>
      <c r="F343" s="25"/>
      <c r="G343" s="28"/>
    </row>
    <row r="344" spans="1:7" s="20" customFormat="1" x14ac:dyDescent="0.25">
      <c r="A344" s="21"/>
      <c r="C344" s="30">
        <v>37</v>
      </c>
      <c r="E344" s="25"/>
      <c r="F344" s="25"/>
      <c r="G344" s="28"/>
    </row>
    <row r="345" spans="1:7" s="20" customFormat="1" x14ac:dyDescent="0.25">
      <c r="A345" s="21"/>
      <c r="C345" s="23" t="s">
        <v>23</v>
      </c>
      <c r="E345" s="25"/>
      <c r="F345" s="25"/>
      <c r="G345" s="28"/>
    </row>
    <row r="346" spans="1:7" s="20" customFormat="1" ht="78.75" x14ac:dyDescent="0.25">
      <c r="A346" s="21"/>
      <c r="C346" s="27" t="s">
        <v>217</v>
      </c>
      <c r="E346" s="25"/>
      <c r="F346" s="25"/>
      <c r="G346" s="28"/>
    </row>
    <row r="347" spans="1:7" s="20" customFormat="1" x14ac:dyDescent="0.25">
      <c r="A347" s="21"/>
      <c r="C347" s="23" t="s">
        <v>24</v>
      </c>
      <c r="E347" s="25"/>
      <c r="F347" s="25"/>
      <c r="G347" s="28"/>
    </row>
    <row r="348" spans="1:7" s="20" customFormat="1" ht="33.75" x14ac:dyDescent="0.25">
      <c r="A348" s="21"/>
      <c r="C348" s="27" t="s">
        <v>83</v>
      </c>
      <c r="E348" s="25"/>
      <c r="F348" s="25"/>
      <c r="G348" s="28"/>
    </row>
    <row r="349" spans="1:7" s="20" customFormat="1" x14ac:dyDescent="0.25">
      <c r="A349" s="21"/>
      <c r="C349" s="23" t="s">
        <v>25</v>
      </c>
      <c r="E349" s="25"/>
      <c r="F349" s="25"/>
      <c r="G349" s="28"/>
    </row>
    <row r="350" spans="1:7" s="20" customFormat="1" ht="67.5" x14ac:dyDescent="0.25">
      <c r="A350" s="21"/>
      <c r="C350" s="27" t="s">
        <v>84</v>
      </c>
      <c r="E350" s="25"/>
      <c r="F350" s="25"/>
      <c r="G350" s="28"/>
    </row>
    <row r="351" spans="1:7" s="20" customFormat="1" ht="22.5" x14ac:dyDescent="0.25">
      <c r="A351" s="21"/>
      <c r="C351" s="27" t="s">
        <v>218</v>
      </c>
      <c r="E351" s="25"/>
      <c r="F351" s="25"/>
      <c r="G351" s="28"/>
    </row>
    <row r="352" spans="1:7" s="20" customFormat="1" x14ac:dyDescent="0.25">
      <c r="A352" s="21"/>
      <c r="C352" s="23" t="s">
        <v>26</v>
      </c>
      <c r="E352" s="25"/>
      <c r="F352" s="25"/>
      <c r="G352" s="28"/>
    </row>
    <row r="353" spans="1:7" s="20" customFormat="1" ht="22.5" x14ac:dyDescent="0.25">
      <c r="A353" s="21"/>
      <c r="C353" s="27" t="s">
        <v>216</v>
      </c>
      <c r="E353" s="25"/>
      <c r="F353" s="25"/>
      <c r="G353" s="28"/>
    </row>
    <row r="354" spans="1:7" s="20" customFormat="1" x14ac:dyDescent="0.25">
      <c r="A354" s="21"/>
      <c r="C354" s="23" t="s">
        <v>219</v>
      </c>
      <c r="E354" s="25"/>
      <c r="F354" s="25"/>
      <c r="G354" s="28"/>
    </row>
    <row r="355" spans="1:7" s="20" customFormat="1" ht="90" x14ac:dyDescent="0.25">
      <c r="A355" s="21"/>
      <c r="C355" s="27" t="s">
        <v>220</v>
      </c>
      <c r="E355" s="25"/>
      <c r="F355" s="25"/>
      <c r="G355" s="28"/>
    </row>
    <row r="356" spans="1:7" s="20" customFormat="1" ht="48" x14ac:dyDescent="0.25">
      <c r="A356" s="31" t="s">
        <v>43</v>
      </c>
      <c r="B356" s="32">
        <f>B335+1</f>
        <v>77</v>
      </c>
      <c r="C356" s="32" t="s">
        <v>131</v>
      </c>
      <c r="D356" s="32" t="s">
        <v>16</v>
      </c>
      <c r="E356" s="33">
        <v>1</v>
      </c>
      <c r="F356" s="5"/>
      <c r="G356" s="34">
        <f>E356*F356</f>
        <v>0</v>
      </c>
    </row>
    <row r="357" spans="1:7" s="20" customFormat="1" ht="60" x14ac:dyDescent="0.25">
      <c r="A357" s="31" t="s">
        <v>43</v>
      </c>
      <c r="B357" s="32">
        <f>B356+1</f>
        <v>78</v>
      </c>
      <c r="C357" s="32" t="s">
        <v>132</v>
      </c>
      <c r="D357" s="32" t="s">
        <v>68</v>
      </c>
      <c r="E357" s="33">
        <v>1</v>
      </c>
      <c r="F357" s="5"/>
      <c r="G357" s="34">
        <f>E357*F357</f>
        <v>0</v>
      </c>
    </row>
    <row r="358" spans="1:7" s="20" customFormat="1" x14ac:dyDescent="0.25">
      <c r="A358" s="21"/>
      <c r="B358" s="22"/>
      <c r="C358" s="35" t="s">
        <v>17</v>
      </c>
      <c r="D358" s="22"/>
      <c r="E358" s="24"/>
      <c r="F358" s="25"/>
      <c r="G358" s="26"/>
    </row>
    <row r="359" spans="1:7" s="20" customFormat="1" ht="22.5" x14ac:dyDescent="0.25">
      <c r="A359" s="21"/>
      <c r="B359" s="22"/>
      <c r="C359" s="36" t="s">
        <v>28</v>
      </c>
      <c r="E359" s="25"/>
      <c r="F359" s="25"/>
      <c r="G359" s="28"/>
    </row>
    <row r="360" spans="1:7" s="20" customFormat="1" ht="60" x14ac:dyDescent="0.25">
      <c r="A360" s="31" t="s">
        <v>43</v>
      </c>
      <c r="B360" s="32">
        <f>B357+1</f>
        <v>79</v>
      </c>
      <c r="C360" s="32" t="s">
        <v>133</v>
      </c>
      <c r="D360" s="32" t="s">
        <v>58</v>
      </c>
      <c r="E360" s="33">
        <v>1.8</v>
      </c>
      <c r="F360" s="5"/>
      <c r="G360" s="34">
        <f>E360*F360</f>
        <v>0</v>
      </c>
    </row>
    <row r="361" spans="1:7" s="20" customFormat="1" x14ac:dyDescent="0.25">
      <c r="A361" s="21"/>
      <c r="C361" s="35" t="s">
        <v>17</v>
      </c>
      <c r="E361" s="25"/>
      <c r="F361" s="25"/>
      <c r="G361" s="28"/>
    </row>
    <row r="362" spans="1:7" s="20" customFormat="1" ht="22.5" x14ac:dyDescent="0.25">
      <c r="A362" s="21"/>
      <c r="C362" s="36" t="s">
        <v>28</v>
      </c>
      <c r="E362" s="25"/>
      <c r="F362" s="25"/>
      <c r="G362" s="28"/>
    </row>
    <row r="363" spans="1:7" s="20" customFormat="1" ht="60" x14ac:dyDescent="0.25">
      <c r="A363" s="31" t="s">
        <v>43</v>
      </c>
      <c r="B363" s="32">
        <f>B360+1</f>
        <v>80</v>
      </c>
      <c r="C363" s="32" t="s">
        <v>134</v>
      </c>
      <c r="D363" s="32" t="s">
        <v>58</v>
      </c>
      <c r="E363" s="33">
        <v>3.2</v>
      </c>
      <c r="F363" s="5"/>
      <c r="G363" s="34">
        <f>E363*F363</f>
        <v>0</v>
      </c>
    </row>
    <row r="364" spans="1:7" s="20" customFormat="1" x14ac:dyDescent="0.25">
      <c r="A364" s="21"/>
      <c r="C364" s="35" t="s">
        <v>17</v>
      </c>
      <c r="E364" s="25"/>
      <c r="F364" s="25"/>
      <c r="G364" s="28"/>
    </row>
    <row r="365" spans="1:7" s="20" customFormat="1" ht="22.5" x14ac:dyDescent="0.25">
      <c r="A365" s="21"/>
      <c r="C365" s="36" t="s">
        <v>28</v>
      </c>
      <c r="E365" s="25"/>
      <c r="F365" s="25"/>
      <c r="G365" s="28"/>
    </row>
    <row r="366" spans="1:7" s="20" customFormat="1" ht="48" x14ac:dyDescent="0.25">
      <c r="A366" s="31" t="s">
        <v>44</v>
      </c>
      <c r="B366" s="32">
        <f>B363+1</f>
        <v>81</v>
      </c>
      <c r="C366" s="37" t="s">
        <v>135</v>
      </c>
      <c r="D366" s="32" t="s">
        <v>16</v>
      </c>
      <c r="E366" s="33">
        <v>1</v>
      </c>
      <c r="F366" s="5"/>
      <c r="G366" s="34">
        <f>E366*F366</f>
        <v>0</v>
      </c>
    </row>
    <row r="367" spans="1:7" s="20" customFormat="1" x14ac:dyDescent="0.25">
      <c r="A367" s="21"/>
      <c r="B367" s="22"/>
      <c r="C367" s="23" t="s">
        <v>17</v>
      </c>
      <c r="D367" s="22"/>
      <c r="E367" s="24"/>
      <c r="F367" s="25"/>
      <c r="G367" s="26"/>
    </row>
    <row r="368" spans="1:7" s="20" customFormat="1" x14ac:dyDescent="0.25">
      <c r="A368" s="21"/>
      <c r="B368" s="22"/>
      <c r="C368" s="23" t="s">
        <v>18</v>
      </c>
      <c r="D368" s="22"/>
      <c r="E368" s="24"/>
      <c r="F368" s="25"/>
      <c r="G368" s="26"/>
    </row>
    <row r="369" spans="1:7" s="20" customFormat="1" x14ac:dyDescent="0.25">
      <c r="A369" s="21"/>
      <c r="B369" s="22"/>
      <c r="C369" s="27" t="s">
        <v>19</v>
      </c>
      <c r="D369" s="22"/>
      <c r="E369" s="24"/>
      <c r="F369" s="25"/>
      <c r="G369" s="26"/>
    </row>
    <row r="370" spans="1:7" s="20" customFormat="1" x14ac:dyDescent="0.25">
      <c r="A370" s="21"/>
      <c r="C370" s="23" t="s">
        <v>20</v>
      </c>
      <c r="E370" s="25"/>
      <c r="F370" s="25"/>
      <c r="G370" s="28"/>
    </row>
    <row r="371" spans="1:7" s="20" customFormat="1" x14ac:dyDescent="0.25">
      <c r="A371" s="21"/>
      <c r="C371" s="27" t="s">
        <v>82</v>
      </c>
      <c r="E371" s="25"/>
      <c r="F371" s="25"/>
      <c r="G371" s="28"/>
    </row>
    <row r="372" spans="1:7" s="20" customFormat="1" ht="22.5" x14ac:dyDescent="0.25">
      <c r="A372" s="21"/>
      <c r="C372" s="23" t="s">
        <v>21</v>
      </c>
      <c r="E372" s="25"/>
      <c r="F372" s="25"/>
      <c r="G372" s="28"/>
    </row>
    <row r="373" spans="1:7" s="20" customFormat="1" x14ac:dyDescent="0.25">
      <c r="A373" s="21"/>
      <c r="C373" s="29">
        <v>1</v>
      </c>
      <c r="E373" s="25"/>
      <c r="F373" s="25"/>
      <c r="G373" s="28"/>
    </row>
    <row r="374" spans="1:7" s="20" customFormat="1" x14ac:dyDescent="0.25">
      <c r="A374" s="21"/>
      <c r="C374" s="23" t="s">
        <v>22</v>
      </c>
      <c r="E374" s="25"/>
      <c r="F374" s="25"/>
      <c r="G374" s="28"/>
    </row>
    <row r="375" spans="1:7" s="20" customFormat="1" x14ac:dyDescent="0.25">
      <c r="A375" s="21"/>
      <c r="C375" s="30">
        <v>37</v>
      </c>
      <c r="E375" s="25"/>
      <c r="F375" s="25"/>
      <c r="G375" s="28"/>
    </row>
    <row r="376" spans="1:7" s="20" customFormat="1" x14ac:dyDescent="0.25">
      <c r="A376" s="21"/>
      <c r="C376" s="23" t="s">
        <v>23</v>
      </c>
      <c r="E376" s="25"/>
      <c r="F376" s="25"/>
      <c r="G376" s="28"/>
    </row>
    <row r="377" spans="1:7" s="20" customFormat="1" ht="78.75" x14ac:dyDescent="0.25">
      <c r="A377" s="21"/>
      <c r="C377" s="27" t="s">
        <v>217</v>
      </c>
      <c r="E377" s="25"/>
      <c r="F377" s="25"/>
      <c r="G377" s="28"/>
    </row>
    <row r="378" spans="1:7" s="20" customFormat="1" x14ac:dyDescent="0.25">
      <c r="A378" s="21"/>
      <c r="C378" s="23" t="s">
        <v>24</v>
      </c>
      <c r="E378" s="25"/>
      <c r="F378" s="25"/>
      <c r="G378" s="28"/>
    </row>
    <row r="379" spans="1:7" s="20" customFormat="1" ht="33.75" x14ac:dyDescent="0.25">
      <c r="A379" s="21"/>
      <c r="C379" s="27" t="s">
        <v>83</v>
      </c>
      <c r="E379" s="25"/>
      <c r="F379" s="25"/>
      <c r="G379" s="28"/>
    </row>
    <row r="380" spans="1:7" s="20" customFormat="1" x14ac:dyDescent="0.25">
      <c r="A380" s="21"/>
      <c r="C380" s="23" t="s">
        <v>25</v>
      </c>
      <c r="E380" s="25"/>
      <c r="F380" s="25"/>
      <c r="G380" s="28"/>
    </row>
    <row r="381" spans="1:7" s="20" customFormat="1" ht="67.5" x14ac:dyDescent="0.25">
      <c r="A381" s="21"/>
      <c r="C381" s="27" t="s">
        <v>84</v>
      </c>
      <c r="E381" s="25"/>
      <c r="F381" s="25"/>
      <c r="G381" s="28"/>
    </row>
    <row r="382" spans="1:7" s="20" customFormat="1" ht="22.5" x14ac:dyDescent="0.25">
      <c r="A382" s="21"/>
      <c r="C382" s="27" t="s">
        <v>218</v>
      </c>
      <c r="E382" s="25"/>
      <c r="F382" s="25"/>
      <c r="G382" s="28"/>
    </row>
    <row r="383" spans="1:7" s="20" customFormat="1" x14ac:dyDescent="0.25">
      <c r="A383" s="21"/>
      <c r="C383" s="23" t="s">
        <v>26</v>
      </c>
      <c r="E383" s="25"/>
      <c r="F383" s="25"/>
      <c r="G383" s="28"/>
    </row>
    <row r="384" spans="1:7" s="20" customFormat="1" ht="22.5" x14ac:dyDescent="0.25">
      <c r="A384" s="21"/>
      <c r="C384" s="27" t="s">
        <v>216</v>
      </c>
      <c r="E384" s="25"/>
      <c r="F384" s="25"/>
      <c r="G384" s="28"/>
    </row>
    <row r="385" spans="1:7" s="20" customFormat="1" x14ac:dyDescent="0.25">
      <c r="A385" s="21"/>
      <c r="C385" s="23" t="s">
        <v>219</v>
      </c>
      <c r="E385" s="25"/>
      <c r="F385" s="25"/>
      <c r="G385" s="28"/>
    </row>
    <row r="386" spans="1:7" s="20" customFormat="1" ht="90" x14ac:dyDescent="0.25">
      <c r="A386" s="21"/>
      <c r="C386" s="27" t="s">
        <v>220</v>
      </c>
      <c r="E386" s="25"/>
      <c r="F386" s="25"/>
      <c r="G386" s="28"/>
    </row>
    <row r="387" spans="1:7" s="20" customFormat="1" ht="48" x14ac:dyDescent="0.25">
      <c r="A387" s="31" t="s">
        <v>44</v>
      </c>
      <c r="B387" s="32">
        <f>B366+1</f>
        <v>82</v>
      </c>
      <c r="C387" s="32" t="s">
        <v>136</v>
      </c>
      <c r="D387" s="32" t="s">
        <v>16</v>
      </c>
      <c r="E387" s="33">
        <v>1</v>
      </c>
      <c r="F387" s="5"/>
      <c r="G387" s="34">
        <f>E387*F387</f>
        <v>0</v>
      </c>
    </row>
    <row r="388" spans="1:7" s="20" customFormat="1" ht="60" x14ac:dyDescent="0.25">
      <c r="A388" s="31" t="s">
        <v>44</v>
      </c>
      <c r="B388" s="32">
        <f>B387+1</f>
        <v>83</v>
      </c>
      <c r="C388" s="32" t="s">
        <v>137</v>
      </c>
      <c r="D388" s="32" t="s">
        <v>68</v>
      </c>
      <c r="E388" s="33">
        <v>1</v>
      </c>
      <c r="F388" s="5"/>
      <c r="G388" s="34">
        <f>E388*F388</f>
        <v>0</v>
      </c>
    </row>
    <row r="389" spans="1:7" s="20" customFormat="1" x14ac:dyDescent="0.25">
      <c r="A389" s="21"/>
      <c r="B389" s="22"/>
      <c r="C389" s="35" t="s">
        <v>17</v>
      </c>
      <c r="D389" s="22"/>
      <c r="E389" s="24"/>
      <c r="F389" s="25"/>
      <c r="G389" s="26"/>
    </row>
    <row r="390" spans="1:7" s="20" customFormat="1" ht="22.5" x14ac:dyDescent="0.25">
      <c r="A390" s="21"/>
      <c r="B390" s="22"/>
      <c r="C390" s="36" t="s">
        <v>28</v>
      </c>
      <c r="E390" s="25"/>
      <c r="F390" s="25"/>
      <c r="G390" s="28"/>
    </row>
    <row r="391" spans="1:7" s="20" customFormat="1" ht="60" x14ac:dyDescent="0.25">
      <c r="A391" s="31" t="s">
        <v>44</v>
      </c>
      <c r="B391" s="32">
        <f>B388+1</f>
        <v>84</v>
      </c>
      <c r="C391" s="32" t="s">
        <v>138</v>
      </c>
      <c r="D391" s="32" t="s">
        <v>58</v>
      </c>
      <c r="E391" s="33">
        <v>1.8</v>
      </c>
      <c r="F391" s="5"/>
      <c r="G391" s="34">
        <f>E391*F391</f>
        <v>0</v>
      </c>
    </row>
    <row r="392" spans="1:7" s="20" customFormat="1" x14ac:dyDescent="0.25">
      <c r="A392" s="21"/>
      <c r="C392" s="35" t="s">
        <v>17</v>
      </c>
      <c r="E392" s="25"/>
      <c r="F392" s="25"/>
      <c r="G392" s="28"/>
    </row>
    <row r="393" spans="1:7" s="20" customFormat="1" ht="22.5" x14ac:dyDescent="0.25">
      <c r="A393" s="21"/>
      <c r="C393" s="36" t="s">
        <v>28</v>
      </c>
      <c r="E393" s="25"/>
      <c r="F393" s="25"/>
      <c r="G393" s="28"/>
    </row>
    <row r="394" spans="1:7" s="20" customFormat="1" ht="60" x14ac:dyDescent="0.25">
      <c r="A394" s="31" t="s">
        <v>44</v>
      </c>
      <c r="B394" s="32">
        <f>B391+1</f>
        <v>85</v>
      </c>
      <c r="C394" s="32" t="s">
        <v>139</v>
      </c>
      <c r="D394" s="32" t="s">
        <v>58</v>
      </c>
      <c r="E394" s="33">
        <v>3.2</v>
      </c>
      <c r="F394" s="5"/>
      <c r="G394" s="34">
        <f>E394*F394</f>
        <v>0</v>
      </c>
    </row>
    <row r="395" spans="1:7" s="20" customFormat="1" x14ac:dyDescent="0.25">
      <c r="A395" s="21"/>
      <c r="C395" s="35" t="s">
        <v>17</v>
      </c>
      <c r="E395" s="25"/>
      <c r="F395" s="25"/>
      <c r="G395" s="28"/>
    </row>
    <row r="396" spans="1:7" s="20" customFormat="1" ht="22.5" x14ac:dyDescent="0.25">
      <c r="A396" s="21"/>
      <c r="C396" s="36" t="s">
        <v>28</v>
      </c>
      <c r="E396" s="25"/>
      <c r="F396" s="25"/>
      <c r="G396" s="28"/>
    </row>
    <row r="397" spans="1:7" s="20" customFormat="1" ht="48" x14ac:dyDescent="0.25">
      <c r="A397" s="31" t="s">
        <v>45</v>
      </c>
      <c r="B397" s="32">
        <f>B394+1</f>
        <v>86</v>
      </c>
      <c r="C397" s="37" t="s">
        <v>140</v>
      </c>
      <c r="D397" s="32" t="s">
        <v>16</v>
      </c>
      <c r="E397" s="33">
        <v>1</v>
      </c>
      <c r="F397" s="5"/>
      <c r="G397" s="34">
        <f>E397*F397</f>
        <v>0</v>
      </c>
    </row>
    <row r="398" spans="1:7" s="20" customFormat="1" x14ac:dyDescent="0.25">
      <c r="A398" s="21"/>
      <c r="B398" s="22"/>
      <c r="C398" s="23" t="s">
        <v>17</v>
      </c>
      <c r="D398" s="22"/>
      <c r="E398" s="24"/>
      <c r="F398" s="25"/>
      <c r="G398" s="26"/>
    </row>
    <row r="399" spans="1:7" s="20" customFormat="1" x14ac:dyDescent="0.25">
      <c r="A399" s="21"/>
      <c r="B399" s="22"/>
      <c r="C399" s="23" t="s">
        <v>18</v>
      </c>
      <c r="D399" s="22"/>
      <c r="E399" s="24"/>
      <c r="F399" s="25"/>
      <c r="G399" s="26"/>
    </row>
    <row r="400" spans="1:7" s="20" customFormat="1" x14ac:dyDescent="0.25">
      <c r="A400" s="21"/>
      <c r="B400" s="22"/>
      <c r="C400" s="27" t="s">
        <v>19</v>
      </c>
      <c r="D400" s="22"/>
      <c r="E400" s="24"/>
      <c r="F400" s="25"/>
      <c r="G400" s="26"/>
    </row>
    <row r="401" spans="1:7" s="20" customFormat="1" x14ac:dyDescent="0.25">
      <c r="A401" s="21"/>
      <c r="C401" s="23" t="s">
        <v>20</v>
      </c>
      <c r="E401" s="25"/>
      <c r="F401" s="25"/>
      <c r="G401" s="28"/>
    </row>
    <row r="402" spans="1:7" s="20" customFormat="1" x14ac:dyDescent="0.25">
      <c r="A402" s="21"/>
      <c r="C402" s="27" t="s">
        <v>82</v>
      </c>
      <c r="E402" s="25"/>
      <c r="F402" s="25"/>
      <c r="G402" s="28"/>
    </row>
    <row r="403" spans="1:7" s="20" customFormat="1" ht="22.5" x14ac:dyDescent="0.25">
      <c r="A403" s="21"/>
      <c r="C403" s="23" t="s">
        <v>21</v>
      </c>
      <c r="E403" s="25"/>
      <c r="F403" s="25"/>
      <c r="G403" s="28"/>
    </row>
    <row r="404" spans="1:7" s="20" customFormat="1" x14ac:dyDescent="0.25">
      <c r="A404" s="21"/>
      <c r="C404" s="29">
        <v>1</v>
      </c>
      <c r="E404" s="25"/>
      <c r="F404" s="25"/>
      <c r="G404" s="28"/>
    </row>
    <row r="405" spans="1:7" s="20" customFormat="1" x14ac:dyDescent="0.25">
      <c r="A405" s="21"/>
      <c r="C405" s="23" t="s">
        <v>22</v>
      </c>
      <c r="E405" s="25"/>
      <c r="F405" s="25"/>
      <c r="G405" s="28"/>
    </row>
    <row r="406" spans="1:7" s="20" customFormat="1" x14ac:dyDescent="0.25">
      <c r="A406" s="21"/>
      <c r="C406" s="30">
        <v>37</v>
      </c>
      <c r="E406" s="25"/>
      <c r="F406" s="25"/>
      <c r="G406" s="28"/>
    </row>
    <row r="407" spans="1:7" s="20" customFormat="1" x14ac:dyDescent="0.25">
      <c r="A407" s="21"/>
      <c r="C407" s="23" t="s">
        <v>23</v>
      </c>
      <c r="E407" s="25"/>
      <c r="F407" s="25"/>
      <c r="G407" s="28"/>
    </row>
    <row r="408" spans="1:7" s="20" customFormat="1" ht="78.75" x14ac:dyDescent="0.25">
      <c r="A408" s="21"/>
      <c r="C408" s="27" t="s">
        <v>217</v>
      </c>
      <c r="E408" s="25"/>
      <c r="F408" s="25"/>
      <c r="G408" s="28"/>
    </row>
    <row r="409" spans="1:7" s="20" customFormat="1" x14ac:dyDescent="0.25">
      <c r="A409" s="21"/>
      <c r="C409" s="23" t="s">
        <v>24</v>
      </c>
      <c r="E409" s="25"/>
      <c r="F409" s="25"/>
      <c r="G409" s="28"/>
    </row>
    <row r="410" spans="1:7" s="20" customFormat="1" ht="33.75" x14ac:dyDescent="0.25">
      <c r="A410" s="21"/>
      <c r="C410" s="27" t="s">
        <v>83</v>
      </c>
      <c r="E410" s="25"/>
      <c r="F410" s="25"/>
      <c r="G410" s="28"/>
    </row>
    <row r="411" spans="1:7" s="20" customFormat="1" x14ac:dyDescent="0.25">
      <c r="A411" s="21"/>
      <c r="C411" s="23" t="s">
        <v>25</v>
      </c>
      <c r="E411" s="25"/>
      <c r="F411" s="25"/>
      <c r="G411" s="28"/>
    </row>
    <row r="412" spans="1:7" s="20" customFormat="1" ht="67.5" x14ac:dyDescent="0.25">
      <c r="A412" s="21"/>
      <c r="C412" s="27" t="s">
        <v>84</v>
      </c>
      <c r="E412" s="25"/>
      <c r="F412" s="25"/>
      <c r="G412" s="28"/>
    </row>
    <row r="413" spans="1:7" s="20" customFormat="1" ht="22.5" x14ac:dyDescent="0.25">
      <c r="A413" s="21"/>
      <c r="C413" s="27" t="s">
        <v>218</v>
      </c>
      <c r="E413" s="25"/>
      <c r="F413" s="25"/>
      <c r="G413" s="28"/>
    </row>
    <row r="414" spans="1:7" s="20" customFormat="1" x14ac:dyDescent="0.25">
      <c r="A414" s="21"/>
      <c r="C414" s="23" t="s">
        <v>26</v>
      </c>
      <c r="E414" s="25"/>
      <c r="F414" s="25"/>
      <c r="G414" s="28"/>
    </row>
    <row r="415" spans="1:7" s="20" customFormat="1" ht="22.5" x14ac:dyDescent="0.25">
      <c r="A415" s="21"/>
      <c r="C415" s="27" t="s">
        <v>216</v>
      </c>
      <c r="E415" s="25"/>
      <c r="F415" s="25"/>
      <c r="G415" s="28"/>
    </row>
    <row r="416" spans="1:7" s="20" customFormat="1" x14ac:dyDescent="0.25">
      <c r="A416" s="21"/>
      <c r="C416" s="23" t="s">
        <v>219</v>
      </c>
      <c r="E416" s="25"/>
      <c r="F416" s="25"/>
      <c r="G416" s="28"/>
    </row>
    <row r="417" spans="1:7" s="20" customFormat="1" ht="90" x14ac:dyDescent="0.25">
      <c r="A417" s="21"/>
      <c r="C417" s="27" t="s">
        <v>220</v>
      </c>
      <c r="E417" s="25"/>
      <c r="F417" s="25"/>
      <c r="G417" s="28"/>
    </row>
    <row r="418" spans="1:7" s="20" customFormat="1" ht="48" x14ac:dyDescent="0.25">
      <c r="A418" s="31" t="s">
        <v>45</v>
      </c>
      <c r="B418" s="32">
        <f>B397+1</f>
        <v>87</v>
      </c>
      <c r="C418" s="32" t="s">
        <v>141</v>
      </c>
      <c r="D418" s="32" t="s">
        <v>16</v>
      </c>
      <c r="E418" s="33">
        <v>1</v>
      </c>
      <c r="F418" s="5"/>
      <c r="G418" s="34">
        <f>E418*F418</f>
        <v>0</v>
      </c>
    </row>
    <row r="419" spans="1:7" s="20" customFormat="1" ht="60" x14ac:dyDescent="0.25">
      <c r="A419" s="31" t="s">
        <v>45</v>
      </c>
      <c r="B419" s="32">
        <f>B418+1</f>
        <v>88</v>
      </c>
      <c r="C419" s="32" t="s">
        <v>142</v>
      </c>
      <c r="D419" s="32" t="s">
        <v>68</v>
      </c>
      <c r="E419" s="33">
        <v>1</v>
      </c>
      <c r="F419" s="5"/>
      <c r="G419" s="34">
        <f>E419*F419</f>
        <v>0</v>
      </c>
    </row>
    <row r="420" spans="1:7" s="20" customFormat="1" x14ac:dyDescent="0.25">
      <c r="A420" s="21"/>
      <c r="B420" s="22"/>
      <c r="C420" s="35" t="s">
        <v>17</v>
      </c>
      <c r="D420" s="22"/>
      <c r="E420" s="24"/>
      <c r="F420" s="25"/>
      <c r="G420" s="26"/>
    </row>
    <row r="421" spans="1:7" s="20" customFormat="1" ht="22.5" x14ac:dyDescent="0.25">
      <c r="A421" s="21"/>
      <c r="B421" s="22"/>
      <c r="C421" s="36" t="s">
        <v>28</v>
      </c>
      <c r="E421" s="25"/>
      <c r="F421" s="25"/>
      <c r="G421" s="28"/>
    </row>
    <row r="422" spans="1:7" s="20" customFormat="1" ht="60" x14ac:dyDescent="0.25">
      <c r="A422" s="31" t="s">
        <v>45</v>
      </c>
      <c r="B422" s="32">
        <f>B419+1</f>
        <v>89</v>
      </c>
      <c r="C422" s="32" t="s">
        <v>143</v>
      </c>
      <c r="D422" s="32" t="s">
        <v>58</v>
      </c>
      <c r="E422" s="33">
        <v>1.8</v>
      </c>
      <c r="F422" s="5"/>
      <c r="G422" s="34">
        <f>E422*F422</f>
        <v>0</v>
      </c>
    </row>
    <row r="423" spans="1:7" s="20" customFormat="1" x14ac:dyDescent="0.25">
      <c r="A423" s="21"/>
      <c r="C423" s="35" t="s">
        <v>17</v>
      </c>
      <c r="E423" s="25"/>
      <c r="F423" s="25"/>
      <c r="G423" s="28"/>
    </row>
    <row r="424" spans="1:7" s="20" customFormat="1" ht="22.5" x14ac:dyDescent="0.25">
      <c r="A424" s="21"/>
      <c r="C424" s="36" t="s">
        <v>28</v>
      </c>
      <c r="E424" s="25"/>
      <c r="F424" s="25"/>
      <c r="G424" s="28"/>
    </row>
    <row r="425" spans="1:7" s="20" customFormat="1" ht="60" x14ac:dyDescent="0.25">
      <c r="A425" s="31" t="s">
        <v>45</v>
      </c>
      <c r="B425" s="32">
        <f>B422+1</f>
        <v>90</v>
      </c>
      <c r="C425" s="32" t="s">
        <v>144</v>
      </c>
      <c r="D425" s="32" t="s">
        <v>58</v>
      </c>
      <c r="E425" s="33">
        <v>3.2</v>
      </c>
      <c r="F425" s="5"/>
      <c r="G425" s="34">
        <f>E425*F425</f>
        <v>0</v>
      </c>
    </row>
    <row r="426" spans="1:7" s="20" customFormat="1" x14ac:dyDescent="0.25">
      <c r="A426" s="21"/>
      <c r="C426" s="35" t="s">
        <v>17</v>
      </c>
      <c r="E426" s="25"/>
      <c r="F426" s="25"/>
      <c r="G426" s="28"/>
    </row>
    <row r="427" spans="1:7" s="20" customFormat="1" ht="22.5" x14ac:dyDescent="0.25">
      <c r="A427" s="21"/>
      <c r="C427" s="36" t="s">
        <v>28</v>
      </c>
      <c r="E427" s="25"/>
      <c r="F427" s="25"/>
      <c r="G427" s="28"/>
    </row>
    <row r="428" spans="1:7" s="20" customFormat="1" ht="48" x14ac:dyDescent="0.25">
      <c r="A428" s="31" t="s">
        <v>46</v>
      </c>
      <c r="B428" s="32">
        <f>B425+1</f>
        <v>91</v>
      </c>
      <c r="C428" s="37" t="s">
        <v>145</v>
      </c>
      <c r="D428" s="32" t="s">
        <v>16</v>
      </c>
      <c r="E428" s="33">
        <v>1</v>
      </c>
      <c r="F428" s="5"/>
      <c r="G428" s="34">
        <f>E428*F428</f>
        <v>0</v>
      </c>
    </row>
    <row r="429" spans="1:7" s="20" customFormat="1" x14ac:dyDescent="0.25">
      <c r="A429" s="21"/>
      <c r="B429" s="22"/>
      <c r="C429" s="23" t="s">
        <v>17</v>
      </c>
      <c r="D429" s="22"/>
      <c r="E429" s="24"/>
      <c r="F429" s="25"/>
      <c r="G429" s="26"/>
    </row>
    <row r="430" spans="1:7" s="20" customFormat="1" x14ac:dyDescent="0.25">
      <c r="A430" s="21"/>
      <c r="B430" s="22"/>
      <c r="C430" s="23" t="s">
        <v>18</v>
      </c>
      <c r="D430" s="22"/>
      <c r="E430" s="24"/>
      <c r="F430" s="25"/>
      <c r="G430" s="26"/>
    </row>
    <row r="431" spans="1:7" s="20" customFormat="1" x14ac:dyDescent="0.25">
      <c r="A431" s="21"/>
      <c r="B431" s="22"/>
      <c r="C431" s="27" t="s">
        <v>19</v>
      </c>
      <c r="D431" s="22"/>
      <c r="E431" s="24"/>
      <c r="F431" s="25"/>
      <c r="G431" s="26"/>
    </row>
    <row r="432" spans="1:7" s="20" customFormat="1" x14ac:dyDescent="0.25">
      <c r="A432" s="21"/>
      <c r="C432" s="23" t="s">
        <v>20</v>
      </c>
      <c r="E432" s="25"/>
      <c r="F432" s="25"/>
      <c r="G432" s="28"/>
    </row>
    <row r="433" spans="1:7" s="20" customFormat="1" x14ac:dyDescent="0.25">
      <c r="A433" s="21"/>
      <c r="C433" s="27" t="s">
        <v>82</v>
      </c>
      <c r="E433" s="25"/>
      <c r="F433" s="25"/>
      <c r="G433" s="28"/>
    </row>
    <row r="434" spans="1:7" s="20" customFormat="1" ht="22.5" x14ac:dyDescent="0.25">
      <c r="A434" s="21"/>
      <c r="C434" s="23" t="s">
        <v>21</v>
      </c>
      <c r="E434" s="25"/>
      <c r="F434" s="25"/>
      <c r="G434" s="28"/>
    </row>
    <row r="435" spans="1:7" s="20" customFormat="1" x14ac:dyDescent="0.25">
      <c r="A435" s="21"/>
      <c r="C435" s="29">
        <v>1</v>
      </c>
      <c r="E435" s="25"/>
      <c r="F435" s="25"/>
      <c r="G435" s="28"/>
    </row>
    <row r="436" spans="1:7" s="20" customFormat="1" x14ac:dyDescent="0.25">
      <c r="A436" s="21"/>
      <c r="C436" s="23" t="s">
        <v>22</v>
      </c>
      <c r="E436" s="25"/>
      <c r="F436" s="25"/>
      <c r="G436" s="28"/>
    </row>
    <row r="437" spans="1:7" s="20" customFormat="1" x14ac:dyDescent="0.25">
      <c r="A437" s="21"/>
      <c r="C437" s="30">
        <v>37</v>
      </c>
      <c r="E437" s="25"/>
      <c r="F437" s="25"/>
      <c r="G437" s="28"/>
    </row>
    <row r="438" spans="1:7" s="20" customFormat="1" x14ac:dyDescent="0.25">
      <c r="A438" s="21"/>
      <c r="C438" s="23" t="s">
        <v>23</v>
      </c>
      <c r="E438" s="25"/>
      <c r="F438" s="25"/>
      <c r="G438" s="28"/>
    </row>
    <row r="439" spans="1:7" s="20" customFormat="1" ht="78.75" x14ac:dyDescent="0.25">
      <c r="A439" s="21"/>
      <c r="C439" s="27" t="s">
        <v>217</v>
      </c>
      <c r="E439" s="25"/>
      <c r="F439" s="25"/>
      <c r="G439" s="28"/>
    </row>
    <row r="440" spans="1:7" s="20" customFormat="1" x14ac:dyDescent="0.25">
      <c r="A440" s="21"/>
      <c r="C440" s="23" t="s">
        <v>24</v>
      </c>
      <c r="E440" s="25"/>
      <c r="F440" s="25"/>
      <c r="G440" s="28"/>
    </row>
    <row r="441" spans="1:7" s="20" customFormat="1" ht="33.75" x14ac:dyDescent="0.25">
      <c r="A441" s="21"/>
      <c r="C441" s="27" t="s">
        <v>83</v>
      </c>
      <c r="E441" s="25"/>
      <c r="F441" s="25"/>
      <c r="G441" s="28"/>
    </row>
    <row r="442" spans="1:7" s="20" customFormat="1" x14ac:dyDescent="0.25">
      <c r="A442" s="21"/>
      <c r="C442" s="23" t="s">
        <v>25</v>
      </c>
      <c r="E442" s="25"/>
      <c r="F442" s="25"/>
      <c r="G442" s="28"/>
    </row>
    <row r="443" spans="1:7" s="20" customFormat="1" ht="67.5" x14ac:dyDescent="0.25">
      <c r="A443" s="21"/>
      <c r="C443" s="27" t="s">
        <v>84</v>
      </c>
      <c r="E443" s="25"/>
      <c r="F443" s="25"/>
      <c r="G443" s="28"/>
    </row>
    <row r="444" spans="1:7" s="20" customFormat="1" ht="22.5" x14ac:dyDescent="0.25">
      <c r="A444" s="21"/>
      <c r="C444" s="27" t="s">
        <v>218</v>
      </c>
      <c r="E444" s="25"/>
      <c r="F444" s="25"/>
      <c r="G444" s="28"/>
    </row>
    <row r="445" spans="1:7" s="20" customFormat="1" x14ac:dyDescent="0.25">
      <c r="A445" s="21"/>
      <c r="C445" s="23" t="s">
        <v>26</v>
      </c>
      <c r="E445" s="25"/>
      <c r="F445" s="25"/>
      <c r="G445" s="28"/>
    </row>
    <row r="446" spans="1:7" s="20" customFormat="1" ht="22.5" x14ac:dyDescent="0.25">
      <c r="A446" s="21"/>
      <c r="C446" s="27" t="s">
        <v>216</v>
      </c>
      <c r="E446" s="25"/>
      <c r="F446" s="25"/>
      <c r="G446" s="28"/>
    </row>
    <row r="447" spans="1:7" s="20" customFormat="1" x14ac:dyDescent="0.25">
      <c r="A447" s="21"/>
      <c r="C447" s="23" t="s">
        <v>219</v>
      </c>
      <c r="E447" s="25"/>
      <c r="F447" s="25"/>
      <c r="G447" s="28"/>
    </row>
    <row r="448" spans="1:7" s="20" customFormat="1" ht="90" x14ac:dyDescent="0.25">
      <c r="A448" s="21"/>
      <c r="C448" s="27" t="s">
        <v>220</v>
      </c>
      <c r="E448" s="25"/>
      <c r="F448" s="25"/>
      <c r="G448" s="28"/>
    </row>
    <row r="449" spans="1:7" s="20" customFormat="1" ht="48" x14ac:dyDescent="0.25">
      <c r="A449" s="31" t="s">
        <v>46</v>
      </c>
      <c r="B449" s="32">
        <f>B428+1</f>
        <v>92</v>
      </c>
      <c r="C449" s="32" t="s">
        <v>146</v>
      </c>
      <c r="D449" s="32" t="s">
        <v>16</v>
      </c>
      <c r="E449" s="33">
        <v>1</v>
      </c>
      <c r="F449" s="5"/>
      <c r="G449" s="34">
        <f>E449*F449</f>
        <v>0</v>
      </c>
    </row>
    <row r="450" spans="1:7" s="20" customFormat="1" ht="60" x14ac:dyDescent="0.25">
      <c r="A450" s="31" t="s">
        <v>46</v>
      </c>
      <c r="B450" s="32">
        <f>B449+1</f>
        <v>93</v>
      </c>
      <c r="C450" s="32" t="s">
        <v>147</v>
      </c>
      <c r="D450" s="32" t="s">
        <v>68</v>
      </c>
      <c r="E450" s="33">
        <v>1</v>
      </c>
      <c r="F450" s="5"/>
      <c r="G450" s="34">
        <f>E450*F450</f>
        <v>0</v>
      </c>
    </row>
    <row r="451" spans="1:7" s="20" customFormat="1" x14ac:dyDescent="0.25">
      <c r="A451" s="21"/>
      <c r="B451" s="22"/>
      <c r="C451" s="35" t="s">
        <v>17</v>
      </c>
      <c r="D451" s="22"/>
      <c r="E451" s="24"/>
      <c r="F451" s="25"/>
      <c r="G451" s="26"/>
    </row>
    <row r="452" spans="1:7" s="20" customFormat="1" ht="22.5" x14ac:dyDescent="0.25">
      <c r="A452" s="21"/>
      <c r="B452" s="22"/>
      <c r="C452" s="36" t="s">
        <v>28</v>
      </c>
      <c r="E452" s="25"/>
      <c r="F452" s="25"/>
      <c r="G452" s="28"/>
    </row>
    <row r="453" spans="1:7" s="20" customFormat="1" ht="60" x14ac:dyDescent="0.25">
      <c r="A453" s="31" t="s">
        <v>46</v>
      </c>
      <c r="B453" s="32">
        <f>B450+1</f>
        <v>94</v>
      </c>
      <c r="C453" s="32" t="s">
        <v>148</v>
      </c>
      <c r="D453" s="32" t="s">
        <v>58</v>
      </c>
      <c r="E453" s="33">
        <v>1.8</v>
      </c>
      <c r="F453" s="5"/>
      <c r="G453" s="34">
        <f>E453*F453</f>
        <v>0</v>
      </c>
    </row>
    <row r="454" spans="1:7" s="20" customFormat="1" x14ac:dyDescent="0.25">
      <c r="A454" s="21"/>
      <c r="C454" s="35" t="s">
        <v>17</v>
      </c>
      <c r="E454" s="25"/>
      <c r="F454" s="25"/>
      <c r="G454" s="28"/>
    </row>
    <row r="455" spans="1:7" s="20" customFormat="1" ht="22.5" x14ac:dyDescent="0.25">
      <c r="A455" s="21"/>
      <c r="C455" s="36" t="s">
        <v>28</v>
      </c>
      <c r="E455" s="25"/>
      <c r="F455" s="25"/>
      <c r="G455" s="28"/>
    </row>
    <row r="456" spans="1:7" s="20" customFormat="1" ht="60" x14ac:dyDescent="0.25">
      <c r="A456" s="31" t="s">
        <v>46</v>
      </c>
      <c r="B456" s="32">
        <f>B453+1</f>
        <v>95</v>
      </c>
      <c r="C456" s="32" t="s">
        <v>149</v>
      </c>
      <c r="D456" s="32" t="s">
        <v>58</v>
      </c>
      <c r="E456" s="33">
        <v>3.2</v>
      </c>
      <c r="F456" s="5"/>
      <c r="G456" s="34">
        <f>E456*F456</f>
        <v>0</v>
      </c>
    </row>
    <row r="457" spans="1:7" s="20" customFormat="1" x14ac:dyDescent="0.25">
      <c r="A457" s="21"/>
      <c r="C457" s="35" t="s">
        <v>17</v>
      </c>
      <c r="E457" s="25"/>
      <c r="F457" s="25"/>
      <c r="G457" s="28"/>
    </row>
    <row r="458" spans="1:7" s="20" customFormat="1" ht="22.5" x14ac:dyDescent="0.25">
      <c r="A458" s="21"/>
      <c r="C458" s="36" t="s">
        <v>28</v>
      </c>
      <c r="E458" s="25"/>
      <c r="F458" s="25"/>
      <c r="G458" s="28"/>
    </row>
    <row r="459" spans="1:7" s="20" customFormat="1" ht="48" x14ac:dyDescent="0.25">
      <c r="A459" s="31" t="s">
        <v>47</v>
      </c>
      <c r="B459" s="32">
        <f>B456+1</f>
        <v>96</v>
      </c>
      <c r="C459" s="37" t="s">
        <v>150</v>
      </c>
      <c r="D459" s="32" t="s">
        <v>16</v>
      </c>
      <c r="E459" s="33">
        <v>1</v>
      </c>
      <c r="F459" s="5"/>
      <c r="G459" s="34">
        <f>E459*F459</f>
        <v>0</v>
      </c>
    </row>
    <row r="460" spans="1:7" s="20" customFormat="1" x14ac:dyDescent="0.25">
      <c r="A460" s="21"/>
      <c r="B460" s="22"/>
      <c r="C460" s="23" t="s">
        <v>17</v>
      </c>
      <c r="D460" s="22"/>
      <c r="E460" s="24"/>
      <c r="F460" s="25"/>
      <c r="G460" s="26"/>
    </row>
    <row r="461" spans="1:7" s="20" customFormat="1" x14ac:dyDescent="0.25">
      <c r="A461" s="21"/>
      <c r="B461" s="22"/>
      <c r="C461" s="23" t="s">
        <v>18</v>
      </c>
      <c r="D461" s="22"/>
      <c r="E461" s="24"/>
      <c r="F461" s="25"/>
      <c r="G461" s="26"/>
    </row>
    <row r="462" spans="1:7" s="20" customFormat="1" x14ac:dyDescent="0.25">
      <c r="A462" s="21"/>
      <c r="B462" s="22"/>
      <c r="C462" s="27" t="s">
        <v>19</v>
      </c>
      <c r="D462" s="22"/>
      <c r="E462" s="24"/>
      <c r="F462" s="25"/>
      <c r="G462" s="26"/>
    </row>
    <row r="463" spans="1:7" s="20" customFormat="1" x14ac:dyDescent="0.25">
      <c r="A463" s="21"/>
      <c r="C463" s="23" t="s">
        <v>20</v>
      </c>
      <c r="E463" s="25"/>
      <c r="F463" s="25"/>
      <c r="G463" s="28"/>
    </row>
    <row r="464" spans="1:7" s="20" customFormat="1" x14ac:dyDescent="0.25">
      <c r="A464" s="21"/>
      <c r="C464" s="27" t="s">
        <v>82</v>
      </c>
      <c r="E464" s="25"/>
      <c r="F464" s="25"/>
      <c r="G464" s="28"/>
    </row>
    <row r="465" spans="1:7" s="20" customFormat="1" ht="22.5" x14ac:dyDescent="0.25">
      <c r="A465" s="21"/>
      <c r="C465" s="23" t="s">
        <v>21</v>
      </c>
      <c r="E465" s="25"/>
      <c r="F465" s="25"/>
      <c r="G465" s="28"/>
    </row>
    <row r="466" spans="1:7" s="20" customFormat="1" x14ac:dyDescent="0.25">
      <c r="A466" s="21"/>
      <c r="C466" s="29">
        <v>1</v>
      </c>
      <c r="E466" s="25"/>
      <c r="F466" s="25"/>
      <c r="G466" s="28"/>
    </row>
    <row r="467" spans="1:7" s="20" customFormat="1" x14ac:dyDescent="0.25">
      <c r="A467" s="21"/>
      <c r="C467" s="23" t="s">
        <v>22</v>
      </c>
      <c r="E467" s="25"/>
      <c r="F467" s="25"/>
      <c r="G467" s="28"/>
    </row>
    <row r="468" spans="1:7" s="20" customFormat="1" x14ac:dyDescent="0.25">
      <c r="A468" s="21"/>
      <c r="C468" s="30">
        <v>37</v>
      </c>
      <c r="E468" s="25"/>
      <c r="F468" s="25"/>
      <c r="G468" s="28"/>
    </row>
    <row r="469" spans="1:7" s="20" customFormat="1" x14ac:dyDescent="0.25">
      <c r="A469" s="21"/>
      <c r="C469" s="23" t="s">
        <v>23</v>
      </c>
      <c r="E469" s="25"/>
      <c r="F469" s="25"/>
      <c r="G469" s="28"/>
    </row>
    <row r="470" spans="1:7" s="20" customFormat="1" ht="78.75" x14ac:dyDescent="0.25">
      <c r="A470" s="21"/>
      <c r="C470" s="27" t="s">
        <v>217</v>
      </c>
      <c r="E470" s="25"/>
      <c r="F470" s="25"/>
      <c r="G470" s="28"/>
    </row>
    <row r="471" spans="1:7" s="20" customFormat="1" x14ac:dyDescent="0.25">
      <c r="A471" s="21"/>
      <c r="C471" s="23" t="s">
        <v>24</v>
      </c>
      <c r="E471" s="25"/>
      <c r="F471" s="25"/>
      <c r="G471" s="28"/>
    </row>
    <row r="472" spans="1:7" s="20" customFormat="1" ht="33.75" x14ac:dyDescent="0.25">
      <c r="A472" s="21"/>
      <c r="C472" s="27" t="s">
        <v>83</v>
      </c>
      <c r="E472" s="25"/>
      <c r="F472" s="25"/>
      <c r="G472" s="28"/>
    </row>
    <row r="473" spans="1:7" s="20" customFormat="1" x14ac:dyDescent="0.25">
      <c r="A473" s="21"/>
      <c r="C473" s="23" t="s">
        <v>25</v>
      </c>
      <c r="E473" s="25"/>
      <c r="F473" s="25"/>
      <c r="G473" s="28"/>
    </row>
    <row r="474" spans="1:7" s="20" customFormat="1" ht="67.5" x14ac:dyDescent="0.25">
      <c r="A474" s="21"/>
      <c r="C474" s="27" t="s">
        <v>84</v>
      </c>
      <c r="E474" s="25"/>
      <c r="F474" s="25"/>
      <c r="G474" s="28"/>
    </row>
    <row r="475" spans="1:7" s="20" customFormat="1" ht="22.5" x14ac:dyDescent="0.25">
      <c r="A475" s="21"/>
      <c r="C475" s="27" t="s">
        <v>218</v>
      </c>
      <c r="E475" s="25"/>
      <c r="F475" s="25"/>
      <c r="G475" s="28"/>
    </row>
    <row r="476" spans="1:7" s="20" customFormat="1" x14ac:dyDescent="0.25">
      <c r="A476" s="21"/>
      <c r="C476" s="23" t="s">
        <v>26</v>
      </c>
      <c r="E476" s="25"/>
      <c r="F476" s="25"/>
      <c r="G476" s="28"/>
    </row>
    <row r="477" spans="1:7" s="20" customFormat="1" ht="22.5" x14ac:dyDescent="0.25">
      <c r="A477" s="21"/>
      <c r="C477" s="27" t="s">
        <v>216</v>
      </c>
      <c r="E477" s="25"/>
      <c r="F477" s="25"/>
      <c r="G477" s="28"/>
    </row>
    <row r="478" spans="1:7" s="20" customFormat="1" x14ac:dyDescent="0.25">
      <c r="A478" s="21"/>
      <c r="C478" s="23" t="s">
        <v>219</v>
      </c>
      <c r="E478" s="25"/>
      <c r="F478" s="25"/>
      <c r="G478" s="28"/>
    </row>
    <row r="479" spans="1:7" s="20" customFormat="1" ht="90" x14ac:dyDescent="0.25">
      <c r="A479" s="21"/>
      <c r="C479" s="27" t="s">
        <v>220</v>
      </c>
      <c r="E479" s="25"/>
      <c r="F479" s="25"/>
      <c r="G479" s="28"/>
    </row>
    <row r="480" spans="1:7" s="20" customFormat="1" ht="48" x14ac:dyDescent="0.25">
      <c r="A480" s="31" t="s">
        <v>47</v>
      </c>
      <c r="B480" s="32">
        <f>B459+1</f>
        <v>97</v>
      </c>
      <c r="C480" s="32" t="s">
        <v>151</v>
      </c>
      <c r="D480" s="32" t="s">
        <v>16</v>
      </c>
      <c r="E480" s="33">
        <v>1</v>
      </c>
      <c r="F480" s="5"/>
      <c r="G480" s="34">
        <f>E480*F480</f>
        <v>0</v>
      </c>
    </row>
    <row r="481" spans="1:7" s="20" customFormat="1" ht="60" x14ac:dyDescent="0.25">
      <c r="A481" s="31" t="s">
        <v>47</v>
      </c>
      <c r="B481" s="32">
        <f>B480+1</f>
        <v>98</v>
      </c>
      <c r="C481" s="32" t="s">
        <v>152</v>
      </c>
      <c r="D481" s="32" t="s">
        <v>68</v>
      </c>
      <c r="E481" s="33">
        <v>1</v>
      </c>
      <c r="F481" s="5"/>
      <c r="G481" s="34">
        <f>E481*F481</f>
        <v>0</v>
      </c>
    </row>
    <row r="482" spans="1:7" s="20" customFormat="1" x14ac:dyDescent="0.25">
      <c r="A482" s="21"/>
      <c r="B482" s="22"/>
      <c r="C482" s="35" t="s">
        <v>17</v>
      </c>
      <c r="D482" s="22"/>
      <c r="E482" s="24"/>
      <c r="F482" s="25"/>
      <c r="G482" s="26"/>
    </row>
    <row r="483" spans="1:7" s="20" customFormat="1" ht="22.5" x14ac:dyDescent="0.25">
      <c r="A483" s="21"/>
      <c r="B483" s="22"/>
      <c r="C483" s="36" t="s">
        <v>28</v>
      </c>
      <c r="E483" s="25"/>
      <c r="F483" s="25"/>
      <c r="G483" s="28"/>
    </row>
    <row r="484" spans="1:7" s="20" customFormat="1" ht="60" x14ac:dyDescent="0.25">
      <c r="A484" s="31" t="s">
        <v>47</v>
      </c>
      <c r="B484" s="32">
        <f>B481+1</f>
        <v>99</v>
      </c>
      <c r="C484" s="32" t="s">
        <v>153</v>
      </c>
      <c r="D484" s="32" t="s">
        <v>58</v>
      </c>
      <c r="E484" s="33">
        <v>1.8</v>
      </c>
      <c r="F484" s="5"/>
      <c r="G484" s="34">
        <f>E484*F484</f>
        <v>0</v>
      </c>
    </row>
    <row r="485" spans="1:7" s="20" customFormat="1" x14ac:dyDescent="0.25">
      <c r="A485" s="21"/>
      <c r="C485" s="35" t="s">
        <v>17</v>
      </c>
      <c r="E485" s="25"/>
      <c r="F485" s="25"/>
      <c r="G485" s="28"/>
    </row>
    <row r="486" spans="1:7" s="20" customFormat="1" ht="22.5" x14ac:dyDescent="0.25">
      <c r="A486" s="21"/>
      <c r="C486" s="36" t="s">
        <v>28</v>
      </c>
      <c r="E486" s="25"/>
      <c r="F486" s="25"/>
      <c r="G486" s="28"/>
    </row>
    <row r="487" spans="1:7" s="20" customFormat="1" ht="60" x14ac:dyDescent="0.25">
      <c r="A487" s="31" t="s">
        <v>47</v>
      </c>
      <c r="B487" s="32">
        <f>B484+1</f>
        <v>100</v>
      </c>
      <c r="C487" s="32" t="s">
        <v>154</v>
      </c>
      <c r="D487" s="32" t="s">
        <v>58</v>
      </c>
      <c r="E487" s="33">
        <v>3.2</v>
      </c>
      <c r="F487" s="5"/>
      <c r="G487" s="34">
        <f>E487*F487</f>
        <v>0</v>
      </c>
    </row>
    <row r="488" spans="1:7" s="20" customFormat="1" x14ac:dyDescent="0.25">
      <c r="A488" s="21"/>
      <c r="C488" s="35" t="s">
        <v>17</v>
      </c>
      <c r="E488" s="25"/>
      <c r="F488" s="25"/>
      <c r="G488" s="28"/>
    </row>
    <row r="489" spans="1:7" s="20" customFormat="1" ht="22.5" x14ac:dyDescent="0.25">
      <c r="A489" s="21"/>
      <c r="C489" s="36" t="s">
        <v>28</v>
      </c>
      <c r="E489" s="25"/>
      <c r="F489" s="25"/>
      <c r="G489" s="28"/>
    </row>
    <row r="490" spans="1:7" s="20" customFormat="1" ht="48" x14ac:dyDescent="0.25">
      <c r="A490" s="31" t="s">
        <v>48</v>
      </c>
      <c r="B490" s="32">
        <f>B487+1</f>
        <v>101</v>
      </c>
      <c r="C490" s="37" t="s">
        <v>155</v>
      </c>
      <c r="D490" s="32" t="s">
        <v>16</v>
      </c>
      <c r="E490" s="33">
        <v>1</v>
      </c>
      <c r="F490" s="5"/>
      <c r="G490" s="34">
        <f>E490*F490</f>
        <v>0</v>
      </c>
    </row>
    <row r="491" spans="1:7" s="20" customFormat="1" x14ac:dyDescent="0.25">
      <c r="A491" s="21"/>
      <c r="B491" s="22"/>
      <c r="C491" s="23" t="s">
        <v>17</v>
      </c>
      <c r="D491" s="22"/>
      <c r="E491" s="24"/>
      <c r="F491" s="25"/>
      <c r="G491" s="26"/>
    </row>
    <row r="492" spans="1:7" s="20" customFormat="1" x14ac:dyDescent="0.25">
      <c r="A492" s="21"/>
      <c r="B492" s="22"/>
      <c r="C492" s="23" t="s">
        <v>18</v>
      </c>
      <c r="D492" s="22"/>
      <c r="E492" s="24"/>
      <c r="F492" s="25"/>
      <c r="G492" s="26"/>
    </row>
    <row r="493" spans="1:7" s="20" customFormat="1" x14ac:dyDescent="0.25">
      <c r="A493" s="21"/>
      <c r="B493" s="22"/>
      <c r="C493" s="27" t="s">
        <v>19</v>
      </c>
      <c r="D493" s="22"/>
      <c r="E493" s="24"/>
      <c r="F493" s="25"/>
      <c r="G493" s="26"/>
    </row>
    <row r="494" spans="1:7" s="20" customFormat="1" x14ac:dyDescent="0.25">
      <c r="A494" s="21"/>
      <c r="C494" s="23" t="s">
        <v>20</v>
      </c>
      <c r="E494" s="25"/>
      <c r="F494" s="25"/>
      <c r="G494" s="28"/>
    </row>
    <row r="495" spans="1:7" s="20" customFormat="1" x14ac:dyDescent="0.25">
      <c r="A495" s="21"/>
      <c r="C495" s="27" t="s">
        <v>82</v>
      </c>
      <c r="E495" s="25"/>
      <c r="F495" s="25"/>
      <c r="G495" s="28"/>
    </row>
    <row r="496" spans="1:7" s="20" customFormat="1" ht="22.5" x14ac:dyDescent="0.25">
      <c r="A496" s="21"/>
      <c r="C496" s="23" t="s">
        <v>21</v>
      </c>
      <c r="E496" s="25"/>
      <c r="F496" s="25"/>
      <c r="G496" s="28"/>
    </row>
    <row r="497" spans="1:7" s="20" customFormat="1" x14ac:dyDescent="0.25">
      <c r="A497" s="21"/>
      <c r="C497" s="29">
        <v>1</v>
      </c>
      <c r="E497" s="25"/>
      <c r="F497" s="25"/>
      <c r="G497" s="28"/>
    </row>
    <row r="498" spans="1:7" s="20" customFormat="1" x14ac:dyDescent="0.25">
      <c r="A498" s="21"/>
      <c r="C498" s="23" t="s">
        <v>22</v>
      </c>
      <c r="E498" s="25"/>
      <c r="F498" s="25"/>
      <c r="G498" s="28"/>
    </row>
    <row r="499" spans="1:7" s="20" customFormat="1" x14ac:dyDescent="0.25">
      <c r="A499" s="21"/>
      <c r="C499" s="30">
        <v>37</v>
      </c>
      <c r="E499" s="25"/>
      <c r="F499" s="25"/>
      <c r="G499" s="28"/>
    </row>
    <row r="500" spans="1:7" s="20" customFormat="1" x14ac:dyDescent="0.25">
      <c r="A500" s="21"/>
      <c r="C500" s="23" t="s">
        <v>23</v>
      </c>
      <c r="E500" s="25"/>
      <c r="F500" s="25"/>
      <c r="G500" s="28"/>
    </row>
    <row r="501" spans="1:7" s="20" customFormat="1" ht="78.75" x14ac:dyDescent="0.25">
      <c r="A501" s="21"/>
      <c r="C501" s="27" t="s">
        <v>217</v>
      </c>
      <c r="E501" s="25"/>
      <c r="F501" s="25"/>
      <c r="G501" s="28"/>
    </row>
    <row r="502" spans="1:7" s="20" customFormat="1" x14ac:dyDescent="0.25">
      <c r="A502" s="21"/>
      <c r="C502" s="23" t="s">
        <v>24</v>
      </c>
      <c r="E502" s="25"/>
      <c r="F502" s="25"/>
      <c r="G502" s="28"/>
    </row>
    <row r="503" spans="1:7" s="20" customFormat="1" ht="33.75" x14ac:dyDescent="0.25">
      <c r="A503" s="21"/>
      <c r="C503" s="27" t="s">
        <v>83</v>
      </c>
      <c r="E503" s="25"/>
      <c r="F503" s="25"/>
      <c r="G503" s="28"/>
    </row>
    <row r="504" spans="1:7" s="20" customFormat="1" x14ac:dyDescent="0.25">
      <c r="A504" s="21"/>
      <c r="C504" s="23" t="s">
        <v>25</v>
      </c>
      <c r="E504" s="25"/>
      <c r="F504" s="25"/>
      <c r="G504" s="28"/>
    </row>
    <row r="505" spans="1:7" s="20" customFormat="1" ht="67.5" x14ac:dyDescent="0.25">
      <c r="A505" s="21"/>
      <c r="C505" s="27" t="s">
        <v>84</v>
      </c>
      <c r="E505" s="25"/>
      <c r="F505" s="25"/>
      <c r="G505" s="28"/>
    </row>
    <row r="506" spans="1:7" s="20" customFormat="1" ht="22.5" x14ac:dyDescent="0.25">
      <c r="A506" s="21"/>
      <c r="C506" s="27" t="s">
        <v>218</v>
      </c>
      <c r="E506" s="25"/>
      <c r="F506" s="25"/>
      <c r="G506" s="28"/>
    </row>
    <row r="507" spans="1:7" s="20" customFormat="1" x14ac:dyDescent="0.25">
      <c r="A507" s="21"/>
      <c r="C507" s="23" t="s">
        <v>26</v>
      </c>
      <c r="E507" s="25"/>
      <c r="F507" s="25"/>
      <c r="G507" s="28"/>
    </row>
    <row r="508" spans="1:7" s="20" customFormat="1" ht="22.5" x14ac:dyDescent="0.25">
      <c r="A508" s="21"/>
      <c r="C508" s="27" t="s">
        <v>216</v>
      </c>
      <c r="E508" s="25"/>
      <c r="F508" s="25"/>
      <c r="G508" s="28"/>
    </row>
    <row r="509" spans="1:7" s="20" customFormat="1" x14ac:dyDescent="0.25">
      <c r="A509" s="21"/>
      <c r="C509" s="23" t="s">
        <v>219</v>
      </c>
      <c r="E509" s="25"/>
      <c r="F509" s="25"/>
      <c r="G509" s="28"/>
    </row>
    <row r="510" spans="1:7" s="20" customFormat="1" ht="90" x14ac:dyDescent="0.25">
      <c r="A510" s="21"/>
      <c r="C510" s="27" t="s">
        <v>220</v>
      </c>
      <c r="E510" s="25"/>
      <c r="F510" s="25"/>
      <c r="G510" s="28"/>
    </row>
    <row r="511" spans="1:7" s="20" customFormat="1" ht="48" x14ac:dyDescent="0.25">
      <c r="A511" s="31" t="s">
        <v>48</v>
      </c>
      <c r="B511" s="32">
        <f>B490+1</f>
        <v>102</v>
      </c>
      <c r="C511" s="32" t="s">
        <v>156</v>
      </c>
      <c r="D511" s="32" t="s">
        <v>16</v>
      </c>
      <c r="E511" s="33">
        <v>1</v>
      </c>
      <c r="F511" s="5"/>
      <c r="G511" s="34">
        <f>E511*F511</f>
        <v>0</v>
      </c>
    </row>
    <row r="512" spans="1:7" s="20" customFormat="1" ht="60" x14ac:dyDescent="0.25">
      <c r="A512" s="31" t="s">
        <v>48</v>
      </c>
      <c r="B512" s="32">
        <f>B511+1</f>
        <v>103</v>
      </c>
      <c r="C512" s="32" t="s">
        <v>157</v>
      </c>
      <c r="D512" s="32" t="s">
        <v>68</v>
      </c>
      <c r="E512" s="33">
        <v>1</v>
      </c>
      <c r="F512" s="5"/>
      <c r="G512" s="34">
        <f>E512*F512</f>
        <v>0</v>
      </c>
    </row>
    <row r="513" spans="1:7" s="20" customFormat="1" x14ac:dyDescent="0.25">
      <c r="A513" s="21"/>
      <c r="B513" s="22"/>
      <c r="C513" s="35" t="s">
        <v>17</v>
      </c>
      <c r="D513" s="22"/>
      <c r="E513" s="24"/>
      <c r="F513" s="25"/>
      <c r="G513" s="26"/>
    </row>
    <row r="514" spans="1:7" s="20" customFormat="1" ht="22.5" x14ac:dyDescent="0.25">
      <c r="A514" s="21"/>
      <c r="B514" s="22"/>
      <c r="C514" s="36" t="s">
        <v>28</v>
      </c>
      <c r="E514" s="25"/>
      <c r="F514" s="25"/>
      <c r="G514" s="28"/>
    </row>
    <row r="515" spans="1:7" s="20" customFormat="1" ht="60" x14ac:dyDescent="0.25">
      <c r="A515" s="31" t="s">
        <v>48</v>
      </c>
      <c r="B515" s="32">
        <f>B512+1</f>
        <v>104</v>
      </c>
      <c r="C515" s="32" t="s">
        <v>158</v>
      </c>
      <c r="D515" s="32" t="s">
        <v>58</v>
      </c>
      <c r="E515" s="33">
        <v>1.8</v>
      </c>
      <c r="F515" s="5"/>
      <c r="G515" s="34">
        <f>E515*F515</f>
        <v>0</v>
      </c>
    </row>
    <row r="516" spans="1:7" s="20" customFormat="1" x14ac:dyDescent="0.25">
      <c r="A516" s="21"/>
      <c r="C516" s="35" t="s">
        <v>17</v>
      </c>
      <c r="E516" s="25"/>
      <c r="F516" s="25"/>
      <c r="G516" s="28"/>
    </row>
    <row r="517" spans="1:7" s="20" customFormat="1" ht="22.5" x14ac:dyDescent="0.25">
      <c r="A517" s="21"/>
      <c r="C517" s="36" t="s">
        <v>28</v>
      </c>
      <c r="E517" s="25"/>
      <c r="F517" s="25"/>
      <c r="G517" s="28"/>
    </row>
    <row r="518" spans="1:7" s="20" customFormat="1" ht="60" x14ac:dyDescent="0.25">
      <c r="A518" s="31" t="s">
        <v>48</v>
      </c>
      <c r="B518" s="32">
        <f>B515+1</f>
        <v>105</v>
      </c>
      <c r="C518" s="32" t="s">
        <v>159</v>
      </c>
      <c r="D518" s="32" t="s">
        <v>58</v>
      </c>
      <c r="E518" s="33">
        <v>3.2</v>
      </c>
      <c r="F518" s="5"/>
      <c r="G518" s="34">
        <f>E518*F518</f>
        <v>0</v>
      </c>
    </row>
    <row r="519" spans="1:7" s="20" customFormat="1" x14ac:dyDescent="0.25">
      <c r="A519" s="21"/>
      <c r="C519" s="35" t="s">
        <v>17</v>
      </c>
      <c r="E519" s="25"/>
      <c r="F519" s="25"/>
      <c r="G519" s="28"/>
    </row>
    <row r="520" spans="1:7" s="20" customFormat="1" ht="22.5" x14ac:dyDescent="0.25">
      <c r="A520" s="21"/>
      <c r="C520" s="36" t="s">
        <v>28</v>
      </c>
      <c r="E520" s="25"/>
      <c r="F520" s="25"/>
      <c r="G520" s="28"/>
    </row>
    <row r="521" spans="1:7" s="20" customFormat="1" ht="48" x14ac:dyDescent="0.25">
      <c r="A521" s="31" t="s">
        <v>49</v>
      </c>
      <c r="B521" s="32">
        <f>B518+1</f>
        <v>106</v>
      </c>
      <c r="C521" s="37" t="s">
        <v>160</v>
      </c>
      <c r="D521" s="32" t="s">
        <v>16</v>
      </c>
      <c r="E521" s="33">
        <v>1</v>
      </c>
      <c r="F521" s="5"/>
      <c r="G521" s="34">
        <f>E521*F521</f>
        <v>0</v>
      </c>
    </row>
    <row r="522" spans="1:7" s="20" customFormat="1" x14ac:dyDescent="0.25">
      <c r="A522" s="21"/>
      <c r="B522" s="22"/>
      <c r="C522" s="23" t="s">
        <v>17</v>
      </c>
      <c r="D522" s="22"/>
      <c r="E522" s="24"/>
      <c r="F522" s="25"/>
      <c r="G522" s="26"/>
    </row>
    <row r="523" spans="1:7" s="20" customFormat="1" x14ac:dyDescent="0.25">
      <c r="A523" s="21"/>
      <c r="B523" s="22"/>
      <c r="C523" s="23" t="s">
        <v>18</v>
      </c>
      <c r="D523" s="22"/>
      <c r="E523" s="24"/>
      <c r="F523" s="25"/>
      <c r="G523" s="26"/>
    </row>
    <row r="524" spans="1:7" s="20" customFormat="1" x14ac:dyDescent="0.25">
      <c r="A524" s="21"/>
      <c r="B524" s="22"/>
      <c r="C524" s="27" t="s">
        <v>19</v>
      </c>
      <c r="D524" s="22"/>
      <c r="E524" s="24"/>
      <c r="F524" s="25"/>
      <c r="G524" s="26"/>
    </row>
    <row r="525" spans="1:7" s="20" customFormat="1" x14ac:dyDescent="0.25">
      <c r="A525" s="21"/>
      <c r="C525" s="23" t="s">
        <v>20</v>
      </c>
      <c r="E525" s="25"/>
      <c r="F525" s="25"/>
      <c r="G525" s="28"/>
    </row>
    <row r="526" spans="1:7" s="20" customFormat="1" x14ac:dyDescent="0.25">
      <c r="A526" s="21"/>
      <c r="C526" s="27" t="s">
        <v>82</v>
      </c>
      <c r="E526" s="25"/>
      <c r="F526" s="25"/>
      <c r="G526" s="28"/>
    </row>
    <row r="527" spans="1:7" s="20" customFormat="1" ht="22.5" x14ac:dyDescent="0.25">
      <c r="A527" s="21"/>
      <c r="C527" s="23" t="s">
        <v>21</v>
      </c>
      <c r="E527" s="25"/>
      <c r="F527" s="25"/>
      <c r="G527" s="28"/>
    </row>
    <row r="528" spans="1:7" s="20" customFormat="1" x14ac:dyDescent="0.25">
      <c r="A528" s="21"/>
      <c r="C528" s="29">
        <v>1</v>
      </c>
      <c r="E528" s="25"/>
      <c r="F528" s="25"/>
      <c r="G528" s="28"/>
    </row>
    <row r="529" spans="1:7" s="20" customFormat="1" x14ac:dyDescent="0.25">
      <c r="A529" s="21"/>
      <c r="C529" s="23" t="s">
        <v>22</v>
      </c>
      <c r="E529" s="25"/>
      <c r="F529" s="25"/>
      <c r="G529" s="28"/>
    </row>
    <row r="530" spans="1:7" s="20" customFormat="1" x14ac:dyDescent="0.25">
      <c r="A530" s="21"/>
      <c r="C530" s="30">
        <v>37</v>
      </c>
      <c r="E530" s="25"/>
      <c r="F530" s="25"/>
      <c r="G530" s="28"/>
    </row>
    <row r="531" spans="1:7" s="20" customFormat="1" x14ac:dyDescent="0.25">
      <c r="A531" s="21"/>
      <c r="C531" s="23" t="s">
        <v>23</v>
      </c>
      <c r="E531" s="25"/>
      <c r="F531" s="25"/>
      <c r="G531" s="28"/>
    </row>
    <row r="532" spans="1:7" s="20" customFormat="1" ht="78.75" x14ac:dyDescent="0.25">
      <c r="A532" s="21"/>
      <c r="C532" s="27" t="s">
        <v>217</v>
      </c>
      <c r="E532" s="25"/>
      <c r="F532" s="25"/>
      <c r="G532" s="28"/>
    </row>
    <row r="533" spans="1:7" s="20" customFormat="1" x14ac:dyDescent="0.25">
      <c r="A533" s="21"/>
      <c r="C533" s="23" t="s">
        <v>24</v>
      </c>
      <c r="E533" s="25"/>
      <c r="F533" s="25"/>
      <c r="G533" s="28"/>
    </row>
    <row r="534" spans="1:7" s="20" customFormat="1" ht="33.75" x14ac:dyDescent="0.25">
      <c r="A534" s="21"/>
      <c r="C534" s="27" t="s">
        <v>83</v>
      </c>
      <c r="E534" s="25"/>
      <c r="F534" s="25"/>
      <c r="G534" s="28"/>
    </row>
    <row r="535" spans="1:7" s="20" customFormat="1" x14ac:dyDescent="0.25">
      <c r="A535" s="21"/>
      <c r="C535" s="23" t="s">
        <v>25</v>
      </c>
      <c r="E535" s="25"/>
      <c r="F535" s="25"/>
      <c r="G535" s="28"/>
    </row>
    <row r="536" spans="1:7" s="20" customFormat="1" ht="67.5" x14ac:dyDescent="0.25">
      <c r="A536" s="21"/>
      <c r="C536" s="27" t="s">
        <v>84</v>
      </c>
      <c r="E536" s="25"/>
      <c r="F536" s="25"/>
      <c r="G536" s="28"/>
    </row>
    <row r="537" spans="1:7" s="20" customFormat="1" ht="22.5" x14ac:dyDescent="0.25">
      <c r="A537" s="21"/>
      <c r="C537" s="27" t="s">
        <v>218</v>
      </c>
      <c r="E537" s="25"/>
      <c r="F537" s="25"/>
      <c r="G537" s="28"/>
    </row>
    <row r="538" spans="1:7" s="20" customFormat="1" x14ac:dyDescent="0.25">
      <c r="A538" s="21"/>
      <c r="C538" s="23" t="s">
        <v>26</v>
      </c>
      <c r="E538" s="25"/>
      <c r="F538" s="25"/>
      <c r="G538" s="28"/>
    </row>
    <row r="539" spans="1:7" s="20" customFormat="1" ht="22.5" x14ac:dyDescent="0.25">
      <c r="A539" s="21"/>
      <c r="C539" s="27" t="s">
        <v>216</v>
      </c>
      <c r="E539" s="25"/>
      <c r="F539" s="25"/>
      <c r="G539" s="28"/>
    </row>
    <row r="540" spans="1:7" s="20" customFormat="1" x14ac:dyDescent="0.25">
      <c r="A540" s="21"/>
      <c r="C540" s="23" t="s">
        <v>219</v>
      </c>
      <c r="E540" s="25"/>
      <c r="F540" s="25"/>
      <c r="G540" s="28"/>
    </row>
    <row r="541" spans="1:7" s="20" customFormat="1" ht="90" x14ac:dyDescent="0.25">
      <c r="A541" s="21"/>
      <c r="C541" s="27" t="s">
        <v>220</v>
      </c>
      <c r="E541" s="25"/>
      <c r="F541" s="25"/>
      <c r="G541" s="28"/>
    </row>
    <row r="542" spans="1:7" s="20" customFormat="1" ht="48" x14ac:dyDescent="0.25">
      <c r="A542" s="31" t="s">
        <v>49</v>
      </c>
      <c r="B542" s="32">
        <f>B521+1</f>
        <v>107</v>
      </c>
      <c r="C542" s="32" t="s">
        <v>161</v>
      </c>
      <c r="D542" s="32" t="s">
        <v>16</v>
      </c>
      <c r="E542" s="33">
        <v>1</v>
      </c>
      <c r="F542" s="5"/>
      <c r="G542" s="34">
        <f>E542*F542</f>
        <v>0</v>
      </c>
    </row>
    <row r="543" spans="1:7" s="20" customFormat="1" ht="60" x14ac:dyDescent="0.25">
      <c r="A543" s="31" t="s">
        <v>49</v>
      </c>
      <c r="B543" s="32">
        <f>B542+1</f>
        <v>108</v>
      </c>
      <c r="C543" s="32" t="s">
        <v>162</v>
      </c>
      <c r="D543" s="32" t="s">
        <v>68</v>
      </c>
      <c r="E543" s="33">
        <v>1</v>
      </c>
      <c r="F543" s="5"/>
      <c r="G543" s="34">
        <f>E543*F543</f>
        <v>0</v>
      </c>
    </row>
    <row r="544" spans="1:7" s="20" customFormat="1" x14ac:dyDescent="0.25">
      <c r="A544" s="21"/>
      <c r="B544" s="22"/>
      <c r="C544" s="35" t="s">
        <v>17</v>
      </c>
      <c r="D544" s="22"/>
      <c r="E544" s="24"/>
      <c r="F544" s="25"/>
      <c r="G544" s="26"/>
    </row>
    <row r="545" spans="1:7" s="20" customFormat="1" ht="22.5" x14ac:dyDescent="0.25">
      <c r="A545" s="21"/>
      <c r="B545" s="22"/>
      <c r="C545" s="36" t="s">
        <v>28</v>
      </c>
      <c r="E545" s="25"/>
      <c r="F545" s="25"/>
      <c r="G545" s="28"/>
    </row>
    <row r="546" spans="1:7" s="20" customFormat="1" ht="60" x14ac:dyDescent="0.25">
      <c r="A546" s="31" t="s">
        <v>49</v>
      </c>
      <c r="B546" s="32">
        <f>B543+1</f>
        <v>109</v>
      </c>
      <c r="C546" s="32" t="s">
        <v>163</v>
      </c>
      <c r="D546" s="32" t="s">
        <v>58</v>
      </c>
      <c r="E546" s="33">
        <v>1.8</v>
      </c>
      <c r="F546" s="5"/>
      <c r="G546" s="34">
        <f>E546*F546</f>
        <v>0</v>
      </c>
    </row>
    <row r="547" spans="1:7" s="20" customFormat="1" x14ac:dyDescent="0.25">
      <c r="A547" s="21"/>
      <c r="C547" s="35" t="s">
        <v>17</v>
      </c>
      <c r="E547" s="25"/>
      <c r="F547" s="25"/>
      <c r="G547" s="28"/>
    </row>
    <row r="548" spans="1:7" s="20" customFormat="1" ht="22.5" x14ac:dyDescent="0.25">
      <c r="A548" s="21"/>
      <c r="C548" s="36" t="s">
        <v>28</v>
      </c>
      <c r="E548" s="25"/>
      <c r="F548" s="25"/>
      <c r="G548" s="28"/>
    </row>
    <row r="549" spans="1:7" s="20" customFormat="1" ht="60" x14ac:dyDescent="0.25">
      <c r="A549" s="31" t="s">
        <v>49</v>
      </c>
      <c r="B549" s="32">
        <f>B546+1</f>
        <v>110</v>
      </c>
      <c r="C549" s="32" t="s">
        <v>164</v>
      </c>
      <c r="D549" s="32" t="s">
        <v>58</v>
      </c>
      <c r="E549" s="33">
        <v>3.2</v>
      </c>
      <c r="F549" s="5"/>
      <c r="G549" s="34">
        <f>E549*F549</f>
        <v>0</v>
      </c>
    </row>
    <row r="550" spans="1:7" s="20" customFormat="1" x14ac:dyDescent="0.25">
      <c r="A550" s="21"/>
      <c r="C550" s="35" t="s">
        <v>17</v>
      </c>
      <c r="E550" s="25"/>
      <c r="F550" s="25"/>
      <c r="G550" s="28"/>
    </row>
    <row r="551" spans="1:7" s="20" customFormat="1" ht="22.5" x14ac:dyDescent="0.25">
      <c r="A551" s="21"/>
      <c r="C551" s="36" t="s">
        <v>28</v>
      </c>
      <c r="E551" s="25"/>
      <c r="F551" s="25"/>
      <c r="G551" s="28"/>
    </row>
    <row r="552" spans="1:7" s="20" customFormat="1" ht="48" x14ac:dyDescent="0.25">
      <c r="A552" s="31" t="s">
        <v>50</v>
      </c>
      <c r="B552" s="32">
        <f>B549+1</f>
        <v>111</v>
      </c>
      <c r="C552" s="37" t="s">
        <v>165</v>
      </c>
      <c r="D552" s="32" t="s">
        <v>16</v>
      </c>
      <c r="E552" s="33">
        <v>1</v>
      </c>
      <c r="F552" s="5"/>
      <c r="G552" s="34">
        <f>E552*F552</f>
        <v>0</v>
      </c>
    </row>
    <row r="553" spans="1:7" s="20" customFormat="1" x14ac:dyDescent="0.25">
      <c r="A553" s="21"/>
      <c r="B553" s="22"/>
      <c r="C553" s="23" t="s">
        <v>17</v>
      </c>
      <c r="D553" s="22"/>
      <c r="E553" s="24"/>
      <c r="F553" s="25"/>
      <c r="G553" s="26"/>
    </row>
    <row r="554" spans="1:7" s="20" customFormat="1" x14ac:dyDescent="0.25">
      <c r="A554" s="21"/>
      <c r="B554" s="22"/>
      <c r="C554" s="23" t="s">
        <v>18</v>
      </c>
      <c r="D554" s="22"/>
      <c r="E554" s="24"/>
      <c r="F554" s="25"/>
      <c r="G554" s="26"/>
    </row>
    <row r="555" spans="1:7" s="20" customFormat="1" x14ac:dyDescent="0.25">
      <c r="A555" s="21"/>
      <c r="B555" s="22"/>
      <c r="C555" s="27" t="s">
        <v>19</v>
      </c>
      <c r="D555" s="22"/>
      <c r="E555" s="24"/>
      <c r="F555" s="25"/>
      <c r="G555" s="26"/>
    </row>
    <row r="556" spans="1:7" s="20" customFormat="1" x14ac:dyDescent="0.25">
      <c r="A556" s="21"/>
      <c r="C556" s="23" t="s">
        <v>20</v>
      </c>
      <c r="E556" s="25"/>
      <c r="F556" s="25"/>
      <c r="G556" s="28"/>
    </row>
    <row r="557" spans="1:7" s="20" customFormat="1" x14ac:dyDescent="0.25">
      <c r="A557" s="21"/>
      <c r="C557" s="27" t="s">
        <v>82</v>
      </c>
      <c r="E557" s="25"/>
      <c r="F557" s="25"/>
      <c r="G557" s="28"/>
    </row>
    <row r="558" spans="1:7" s="20" customFormat="1" ht="22.5" x14ac:dyDescent="0.25">
      <c r="A558" s="21"/>
      <c r="C558" s="23" t="s">
        <v>21</v>
      </c>
      <c r="E558" s="25"/>
      <c r="F558" s="25"/>
      <c r="G558" s="28"/>
    </row>
    <row r="559" spans="1:7" s="20" customFormat="1" x14ac:dyDescent="0.25">
      <c r="A559" s="21"/>
      <c r="C559" s="29">
        <v>1</v>
      </c>
      <c r="E559" s="25"/>
      <c r="F559" s="25"/>
      <c r="G559" s="28"/>
    </row>
    <row r="560" spans="1:7" s="20" customFormat="1" x14ac:dyDescent="0.25">
      <c r="A560" s="21"/>
      <c r="C560" s="23" t="s">
        <v>22</v>
      </c>
      <c r="E560" s="25"/>
      <c r="F560" s="25"/>
      <c r="G560" s="28"/>
    </row>
    <row r="561" spans="1:7" s="20" customFormat="1" x14ac:dyDescent="0.25">
      <c r="A561" s="21"/>
      <c r="C561" s="30">
        <v>37</v>
      </c>
      <c r="E561" s="25"/>
      <c r="F561" s="25"/>
      <c r="G561" s="28"/>
    </row>
    <row r="562" spans="1:7" s="20" customFormat="1" x14ac:dyDescent="0.25">
      <c r="A562" s="21"/>
      <c r="C562" s="23" t="s">
        <v>23</v>
      </c>
      <c r="E562" s="25"/>
      <c r="F562" s="25"/>
      <c r="G562" s="28"/>
    </row>
    <row r="563" spans="1:7" s="20" customFormat="1" ht="78.75" x14ac:dyDescent="0.25">
      <c r="A563" s="21"/>
      <c r="C563" s="27" t="s">
        <v>217</v>
      </c>
      <c r="E563" s="25"/>
      <c r="F563" s="25"/>
      <c r="G563" s="28"/>
    </row>
    <row r="564" spans="1:7" s="20" customFormat="1" x14ac:dyDescent="0.25">
      <c r="A564" s="21"/>
      <c r="C564" s="23" t="s">
        <v>24</v>
      </c>
      <c r="E564" s="25"/>
      <c r="F564" s="25"/>
      <c r="G564" s="28"/>
    </row>
    <row r="565" spans="1:7" s="20" customFormat="1" ht="33.75" x14ac:dyDescent="0.25">
      <c r="A565" s="21"/>
      <c r="C565" s="27" t="s">
        <v>83</v>
      </c>
      <c r="E565" s="25"/>
      <c r="F565" s="25"/>
      <c r="G565" s="28"/>
    </row>
    <row r="566" spans="1:7" s="20" customFormat="1" x14ac:dyDescent="0.25">
      <c r="A566" s="21"/>
      <c r="C566" s="23" t="s">
        <v>25</v>
      </c>
      <c r="E566" s="25"/>
      <c r="F566" s="25"/>
      <c r="G566" s="28"/>
    </row>
    <row r="567" spans="1:7" s="20" customFormat="1" ht="67.5" x14ac:dyDescent="0.25">
      <c r="A567" s="21"/>
      <c r="C567" s="27" t="s">
        <v>84</v>
      </c>
      <c r="E567" s="25"/>
      <c r="F567" s="25"/>
      <c r="G567" s="28"/>
    </row>
    <row r="568" spans="1:7" s="20" customFormat="1" ht="22.5" x14ac:dyDescent="0.25">
      <c r="A568" s="21"/>
      <c r="C568" s="27" t="s">
        <v>218</v>
      </c>
      <c r="E568" s="25"/>
      <c r="F568" s="25"/>
      <c r="G568" s="28"/>
    </row>
    <row r="569" spans="1:7" s="20" customFormat="1" x14ac:dyDescent="0.25">
      <c r="A569" s="21"/>
      <c r="C569" s="23" t="s">
        <v>26</v>
      </c>
      <c r="E569" s="25"/>
      <c r="F569" s="25"/>
      <c r="G569" s="28"/>
    </row>
    <row r="570" spans="1:7" s="20" customFormat="1" ht="22.5" x14ac:dyDescent="0.25">
      <c r="A570" s="21"/>
      <c r="C570" s="27" t="s">
        <v>216</v>
      </c>
      <c r="E570" s="25"/>
      <c r="F570" s="25"/>
      <c r="G570" s="28"/>
    </row>
    <row r="571" spans="1:7" s="20" customFormat="1" x14ac:dyDescent="0.25">
      <c r="A571" s="21"/>
      <c r="C571" s="23" t="s">
        <v>219</v>
      </c>
      <c r="E571" s="25"/>
      <c r="F571" s="25"/>
      <c r="G571" s="28"/>
    </row>
    <row r="572" spans="1:7" s="20" customFormat="1" ht="90" x14ac:dyDescent="0.25">
      <c r="A572" s="21"/>
      <c r="C572" s="27" t="s">
        <v>220</v>
      </c>
      <c r="E572" s="25"/>
      <c r="F572" s="25"/>
      <c r="G572" s="28"/>
    </row>
    <row r="573" spans="1:7" s="20" customFormat="1" ht="48" x14ac:dyDescent="0.25">
      <c r="A573" s="31" t="s">
        <v>50</v>
      </c>
      <c r="B573" s="32">
        <f>B552+1</f>
        <v>112</v>
      </c>
      <c r="C573" s="32" t="s">
        <v>166</v>
      </c>
      <c r="D573" s="32" t="s">
        <v>16</v>
      </c>
      <c r="E573" s="33">
        <v>1</v>
      </c>
      <c r="F573" s="5"/>
      <c r="G573" s="34">
        <f>E573*F573</f>
        <v>0</v>
      </c>
    </row>
    <row r="574" spans="1:7" s="20" customFormat="1" ht="60" x14ac:dyDescent="0.25">
      <c r="A574" s="31" t="s">
        <v>50</v>
      </c>
      <c r="B574" s="32">
        <f>B573+1</f>
        <v>113</v>
      </c>
      <c r="C574" s="32" t="s">
        <v>167</v>
      </c>
      <c r="D574" s="32" t="s">
        <v>68</v>
      </c>
      <c r="E574" s="33">
        <v>1</v>
      </c>
      <c r="F574" s="5"/>
      <c r="G574" s="34">
        <f>E574*F574</f>
        <v>0</v>
      </c>
    </row>
    <row r="575" spans="1:7" s="20" customFormat="1" x14ac:dyDescent="0.25">
      <c r="A575" s="21"/>
      <c r="B575" s="22"/>
      <c r="C575" s="35" t="s">
        <v>17</v>
      </c>
      <c r="D575" s="22"/>
      <c r="E575" s="24"/>
      <c r="F575" s="25"/>
      <c r="G575" s="26"/>
    </row>
    <row r="576" spans="1:7" s="20" customFormat="1" ht="22.5" x14ac:dyDescent="0.25">
      <c r="A576" s="21"/>
      <c r="B576" s="22"/>
      <c r="C576" s="36" t="s">
        <v>28</v>
      </c>
      <c r="E576" s="25"/>
      <c r="F576" s="25"/>
      <c r="G576" s="28"/>
    </row>
    <row r="577" spans="1:7" s="20" customFormat="1" ht="60" x14ac:dyDescent="0.25">
      <c r="A577" s="31" t="s">
        <v>50</v>
      </c>
      <c r="B577" s="32">
        <f>B574+1</f>
        <v>114</v>
      </c>
      <c r="C577" s="32" t="s">
        <v>168</v>
      </c>
      <c r="D577" s="32" t="s">
        <v>58</v>
      </c>
      <c r="E577" s="33">
        <v>1.8</v>
      </c>
      <c r="F577" s="5"/>
      <c r="G577" s="34">
        <f>E577*F577</f>
        <v>0</v>
      </c>
    </row>
    <row r="578" spans="1:7" s="20" customFormat="1" x14ac:dyDescent="0.25">
      <c r="A578" s="21"/>
      <c r="C578" s="35" t="s">
        <v>17</v>
      </c>
      <c r="E578" s="25"/>
      <c r="F578" s="25"/>
      <c r="G578" s="28"/>
    </row>
    <row r="579" spans="1:7" s="20" customFormat="1" ht="22.5" x14ac:dyDescent="0.25">
      <c r="A579" s="21"/>
      <c r="C579" s="36" t="s">
        <v>28</v>
      </c>
      <c r="E579" s="25"/>
      <c r="F579" s="25"/>
      <c r="G579" s="28"/>
    </row>
    <row r="580" spans="1:7" s="20" customFormat="1" ht="60" x14ac:dyDescent="0.25">
      <c r="A580" s="31" t="s">
        <v>50</v>
      </c>
      <c r="B580" s="32">
        <f>B577+1</f>
        <v>115</v>
      </c>
      <c r="C580" s="32" t="s">
        <v>169</v>
      </c>
      <c r="D580" s="32" t="s">
        <v>58</v>
      </c>
      <c r="E580" s="33">
        <v>3.2</v>
      </c>
      <c r="F580" s="5"/>
      <c r="G580" s="34">
        <f>E580*F580</f>
        <v>0</v>
      </c>
    </row>
    <row r="581" spans="1:7" s="20" customFormat="1" x14ac:dyDescent="0.25">
      <c r="A581" s="21"/>
      <c r="C581" s="35" t="s">
        <v>17</v>
      </c>
      <c r="E581" s="25"/>
      <c r="F581" s="25"/>
      <c r="G581" s="28"/>
    </row>
    <row r="582" spans="1:7" s="20" customFormat="1" ht="22.5" x14ac:dyDescent="0.25">
      <c r="A582" s="21"/>
      <c r="C582" s="36" t="s">
        <v>28</v>
      </c>
      <c r="E582" s="25"/>
      <c r="F582" s="25"/>
      <c r="G582" s="28"/>
    </row>
    <row r="583" spans="1:7" s="20" customFormat="1" ht="48" x14ac:dyDescent="0.25">
      <c r="A583" s="31" t="s">
        <v>51</v>
      </c>
      <c r="B583" s="32">
        <f>B580+1</f>
        <v>116</v>
      </c>
      <c r="C583" s="37" t="s">
        <v>170</v>
      </c>
      <c r="D583" s="32" t="s">
        <v>16</v>
      </c>
      <c r="E583" s="33">
        <v>1</v>
      </c>
      <c r="F583" s="5"/>
      <c r="G583" s="34">
        <f>E583*F583</f>
        <v>0</v>
      </c>
    </row>
    <row r="584" spans="1:7" s="20" customFormat="1" x14ac:dyDescent="0.25">
      <c r="A584" s="21"/>
      <c r="B584" s="22"/>
      <c r="C584" s="23" t="s">
        <v>17</v>
      </c>
      <c r="D584" s="22"/>
      <c r="E584" s="24"/>
      <c r="F584" s="25"/>
      <c r="G584" s="26"/>
    </row>
    <row r="585" spans="1:7" s="20" customFormat="1" x14ac:dyDescent="0.25">
      <c r="A585" s="21"/>
      <c r="B585" s="22"/>
      <c r="C585" s="23" t="s">
        <v>18</v>
      </c>
      <c r="D585" s="22"/>
      <c r="E585" s="24"/>
      <c r="F585" s="25"/>
      <c r="G585" s="26"/>
    </row>
    <row r="586" spans="1:7" s="20" customFormat="1" x14ac:dyDescent="0.25">
      <c r="A586" s="21"/>
      <c r="B586" s="22"/>
      <c r="C586" s="27" t="s">
        <v>19</v>
      </c>
      <c r="D586" s="22"/>
      <c r="E586" s="24"/>
      <c r="F586" s="25"/>
      <c r="G586" s="26"/>
    </row>
    <row r="587" spans="1:7" s="20" customFormat="1" x14ac:dyDescent="0.25">
      <c r="A587" s="21"/>
      <c r="C587" s="23" t="s">
        <v>20</v>
      </c>
      <c r="E587" s="25"/>
      <c r="F587" s="25"/>
      <c r="G587" s="28"/>
    </row>
    <row r="588" spans="1:7" s="20" customFormat="1" x14ac:dyDescent="0.25">
      <c r="A588" s="21"/>
      <c r="C588" s="27" t="s">
        <v>82</v>
      </c>
      <c r="E588" s="25"/>
      <c r="F588" s="25"/>
      <c r="G588" s="28"/>
    </row>
    <row r="589" spans="1:7" s="20" customFormat="1" ht="22.5" x14ac:dyDescent="0.25">
      <c r="A589" s="21"/>
      <c r="C589" s="23" t="s">
        <v>21</v>
      </c>
      <c r="E589" s="25"/>
      <c r="F589" s="25"/>
      <c r="G589" s="28"/>
    </row>
    <row r="590" spans="1:7" s="20" customFormat="1" x14ac:dyDescent="0.25">
      <c r="A590" s="21"/>
      <c r="C590" s="29">
        <v>1</v>
      </c>
      <c r="E590" s="25"/>
      <c r="F590" s="25"/>
      <c r="G590" s="28"/>
    </row>
    <row r="591" spans="1:7" s="20" customFormat="1" x14ac:dyDescent="0.25">
      <c r="A591" s="21"/>
      <c r="C591" s="23" t="s">
        <v>22</v>
      </c>
      <c r="E591" s="25"/>
      <c r="F591" s="25"/>
      <c r="G591" s="28"/>
    </row>
    <row r="592" spans="1:7" s="20" customFormat="1" x14ac:dyDescent="0.25">
      <c r="A592" s="21"/>
      <c r="C592" s="30">
        <v>37</v>
      </c>
      <c r="E592" s="25"/>
      <c r="F592" s="25"/>
      <c r="G592" s="28"/>
    </row>
    <row r="593" spans="1:7" s="20" customFormat="1" x14ac:dyDescent="0.25">
      <c r="A593" s="21"/>
      <c r="C593" s="23" t="s">
        <v>23</v>
      </c>
      <c r="E593" s="25"/>
      <c r="F593" s="25"/>
      <c r="G593" s="28"/>
    </row>
    <row r="594" spans="1:7" s="20" customFormat="1" ht="78.75" x14ac:dyDescent="0.25">
      <c r="A594" s="21"/>
      <c r="C594" s="27" t="s">
        <v>217</v>
      </c>
      <c r="E594" s="25"/>
      <c r="F594" s="25"/>
      <c r="G594" s="28"/>
    </row>
    <row r="595" spans="1:7" s="20" customFormat="1" x14ac:dyDescent="0.25">
      <c r="A595" s="21"/>
      <c r="C595" s="23" t="s">
        <v>24</v>
      </c>
      <c r="E595" s="25"/>
      <c r="F595" s="25"/>
      <c r="G595" s="28"/>
    </row>
    <row r="596" spans="1:7" s="20" customFormat="1" ht="33.75" x14ac:dyDescent="0.25">
      <c r="A596" s="21"/>
      <c r="C596" s="27" t="s">
        <v>83</v>
      </c>
      <c r="E596" s="25"/>
      <c r="F596" s="25"/>
      <c r="G596" s="28"/>
    </row>
    <row r="597" spans="1:7" s="20" customFormat="1" x14ac:dyDescent="0.25">
      <c r="A597" s="21"/>
      <c r="C597" s="23" t="s">
        <v>25</v>
      </c>
      <c r="E597" s="25"/>
      <c r="F597" s="25"/>
      <c r="G597" s="28"/>
    </row>
    <row r="598" spans="1:7" s="20" customFormat="1" ht="67.5" x14ac:dyDescent="0.25">
      <c r="A598" s="21"/>
      <c r="C598" s="27" t="s">
        <v>84</v>
      </c>
      <c r="E598" s="25"/>
      <c r="F598" s="25"/>
      <c r="G598" s="28"/>
    </row>
    <row r="599" spans="1:7" s="20" customFormat="1" ht="22.5" x14ac:dyDescent="0.25">
      <c r="A599" s="21"/>
      <c r="C599" s="27" t="s">
        <v>218</v>
      </c>
      <c r="E599" s="25"/>
      <c r="F599" s="25"/>
      <c r="G599" s="28"/>
    </row>
    <row r="600" spans="1:7" s="20" customFormat="1" x14ac:dyDescent="0.25">
      <c r="A600" s="21"/>
      <c r="C600" s="23" t="s">
        <v>26</v>
      </c>
      <c r="E600" s="25"/>
      <c r="F600" s="25"/>
      <c r="G600" s="28"/>
    </row>
    <row r="601" spans="1:7" s="20" customFormat="1" ht="22.5" x14ac:dyDescent="0.25">
      <c r="A601" s="21"/>
      <c r="C601" s="27" t="s">
        <v>216</v>
      </c>
      <c r="E601" s="25"/>
      <c r="F601" s="25"/>
      <c r="G601" s="28"/>
    </row>
    <row r="602" spans="1:7" s="20" customFormat="1" x14ac:dyDescent="0.25">
      <c r="A602" s="21"/>
      <c r="C602" s="23" t="s">
        <v>219</v>
      </c>
      <c r="E602" s="25"/>
      <c r="F602" s="25"/>
      <c r="G602" s="28"/>
    </row>
    <row r="603" spans="1:7" s="20" customFormat="1" ht="90" x14ac:dyDescent="0.25">
      <c r="A603" s="21"/>
      <c r="C603" s="27" t="s">
        <v>220</v>
      </c>
      <c r="E603" s="25"/>
      <c r="F603" s="25"/>
      <c r="G603" s="28"/>
    </row>
    <row r="604" spans="1:7" s="20" customFormat="1" ht="48" x14ac:dyDescent="0.25">
      <c r="A604" s="31" t="s">
        <v>51</v>
      </c>
      <c r="B604" s="32">
        <f>B583+1</f>
        <v>117</v>
      </c>
      <c r="C604" s="32" t="s">
        <v>171</v>
      </c>
      <c r="D604" s="32" t="s">
        <v>16</v>
      </c>
      <c r="E604" s="33">
        <v>1</v>
      </c>
      <c r="F604" s="5"/>
      <c r="G604" s="34">
        <f>E604*F604</f>
        <v>0</v>
      </c>
    </row>
    <row r="605" spans="1:7" s="20" customFormat="1" ht="60" x14ac:dyDescent="0.25">
      <c r="A605" s="31" t="s">
        <v>51</v>
      </c>
      <c r="B605" s="32">
        <f>B604+1</f>
        <v>118</v>
      </c>
      <c r="C605" s="32" t="s">
        <v>172</v>
      </c>
      <c r="D605" s="32" t="s">
        <v>68</v>
      </c>
      <c r="E605" s="33">
        <v>1</v>
      </c>
      <c r="F605" s="5"/>
      <c r="G605" s="34">
        <f>E605*F605</f>
        <v>0</v>
      </c>
    </row>
    <row r="606" spans="1:7" s="20" customFormat="1" x14ac:dyDescent="0.25">
      <c r="A606" s="21"/>
      <c r="B606" s="22"/>
      <c r="C606" s="35" t="s">
        <v>17</v>
      </c>
      <c r="D606" s="22"/>
      <c r="E606" s="24"/>
      <c r="F606" s="25"/>
      <c r="G606" s="26"/>
    </row>
    <row r="607" spans="1:7" s="20" customFormat="1" ht="22.5" x14ac:dyDescent="0.25">
      <c r="A607" s="21"/>
      <c r="B607" s="22"/>
      <c r="C607" s="36" t="s">
        <v>28</v>
      </c>
      <c r="E607" s="25"/>
      <c r="F607" s="25"/>
      <c r="G607" s="28"/>
    </row>
    <row r="608" spans="1:7" s="20" customFormat="1" ht="60" x14ac:dyDescent="0.25">
      <c r="A608" s="31" t="s">
        <v>51</v>
      </c>
      <c r="B608" s="32">
        <f>B605+1</f>
        <v>119</v>
      </c>
      <c r="C608" s="32" t="s">
        <v>173</v>
      </c>
      <c r="D608" s="32" t="s">
        <v>58</v>
      </c>
      <c r="E608" s="33">
        <v>1.8</v>
      </c>
      <c r="F608" s="5"/>
      <c r="G608" s="34">
        <f>E608*F608</f>
        <v>0</v>
      </c>
    </row>
    <row r="609" spans="1:7" s="20" customFormat="1" x14ac:dyDescent="0.25">
      <c r="A609" s="21"/>
      <c r="C609" s="35" t="s">
        <v>17</v>
      </c>
      <c r="E609" s="25"/>
      <c r="F609" s="25"/>
      <c r="G609" s="28"/>
    </row>
    <row r="610" spans="1:7" s="20" customFormat="1" ht="22.5" x14ac:dyDescent="0.25">
      <c r="A610" s="21"/>
      <c r="C610" s="36" t="s">
        <v>28</v>
      </c>
      <c r="E610" s="25"/>
      <c r="F610" s="25"/>
      <c r="G610" s="28"/>
    </row>
    <row r="611" spans="1:7" s="20" customFormat="1" ht="60" x14ac:dyDescent="0.25">
      <c r="A611" s="31" t="s">
        <v>51</v>
      </c>
      <c r="B611" s="32">
        <f>B608+1</f>
        <v>120</v>
      </c>
      <c r="C611" s="32" t="s">
        <v>174</v>
      </c>
      <c r="D611" s="32" t="s">
        <v>58</v>
      </c>
      <c r="E611" s="33">
        <v>3.2</v>
      </c>
      <c r="F611" s="5"/>
      <c r="G611" s="34">
        <f>E611*F611</f>
        <v>0</v>
      </c>
    </row>
    <row r="612" spans="1:7" s="20" customFormat="1" x14ac:dyDescent="0.25">
      <c r="A612" s="21"/>
      <c r="C612" s="35" t="s">
        <v>17</v>
      </c>
      <c r="E612" s="25"/>
      <c r="F612" s="25"/>
      <c r="G612" s="28"/>
    </row>
    <row r="613" spans="1:7" s="20" customFormat="1" ht="22.5" x14ac:dyDescent="0.25">
      <c r="A613" s="21"/>
      <c r="C613" s="36" t="s">
        <v>28</v>
      </c>
      <c r="E613" s="25"/>
      <c r="F613" s="25"/>
      <c r="G613" s="28"/>
    </row>
    <row r="614" spans="1:7" s="20" customFormat="1" ht="48" x14ac:dyDescent="0.25">
      <c r="A614" s="31" t="s">
        <v>52</v>
      </c>
      <c r="B614" s="32">
        <f>B611+1</f>
        <v>121</v>
      </c>
      <c r="C614" s="37" t="s">
        <v>175</v>
      </c>
      <c r="D614" s="32" t="s">
        <v>16</v>
      </c>
      <c r="E614" s="33">
        <v>1</v>
      </c>
      <c r="F614" s="5"/>
      <c r="G614" s="34">
        <f>E614*F614</f>
        <v>0</v>
      </c>
    </row>
    <row r="615" spans="1:7" s="20" customFormat="1" x14ac:dyDescent="0.25">
      <c r="A615" s="21"/>
      <c r="B615" s="22"/>
      <c r="C615" s="23" t="s">
        <v>17</v>
      </c>
      <c r="D615" s="22"/>
      <c r="E615" s="24"/>
      <c r="F615" s="25"/>
      <c r="G615" s="26"/>
    </row>
    <row r="616" spans="1:7" s="20" customFormat="1" x14ac:dyDescent="0.25">
      <c r="A616" s="21"/>
      <c r="B616" s="22"/>
      <c r="C616" s="23" t="s">
        <v>18</v>
      </c>
      <c r="D616" s="22"/>
      <c r="E616" s="24"/>
      <c r="F616" s="25"/>
      <c r="G616" s="26"/>
    </row>
    <row r="617" spans="1:7" s="20" customFormat="1" x14ac:dyDescent="0.25">
      <c r="A617" s="21"/>
      <c r="B617" s="22"/>
      <c r="C617" s="27" t="s">
        <v>19</v>
      </c>
      <c r="D617" s="22"/>
      <c r="E617" s="24"/>
      <c r="F617" s="25"/>
      <c r="G617" s="26"/>
    </row>
    <row r="618" spans="1:7" s="20" customFormat="1" x14ac:dyDescent="0.25">
      <c r="A618" s="21"/>
      <c r="C618" s="23" t="s">
        <v>20</v>
      </c>
      <c r="E618" s="25"/>
      <c r="F618" s="25"/>
      <c r="G618" s="28"/>
    </row>
    <row r="619" spans="1:7" s="20" customFormat="1" x14ac:dyDescent="0.25">
      <c r="A619" s="21"/>
      <c r="C619" s="27" t="s">
        <v>82</v>
      </c>
      <c r="E619" s="25"/>
      <c r="F619" s="25"/>
      <c r="G619" s="28"/>
    </row>
    <row r="620" spans="1:7" s="20" customFormat="1" ht="22.5" x14ac:dyDescent="0.25">
      <c r="A620" s="21"/>
      <c r="C620" s="23" t="s">
        <v>21</v>
      </c>
      <c r="E620" s="25"/>
      <c r="F620" s="25"/>
      <c r="G620" s="28"/>
    </row>
    <row r="621" spans="1:7" s="20" customFormat="1" x14ac:dyDescent="0.25">
      <c r="A621" s="21"/>
      <c r="C621" s="29">
        <v>1</v>
      </c>
      <c r="E621" s="25"/>
      <c r="F621" s="25"/>
      <c r="G621" s="28"/>
    </row>
    <row r="622" spans="1:7" s="20" customFormat="1" x14ac:dyDescent="0.25">
      <c r="A622" s="21"/>
      <c r="C622" s="23" t="s">
        <v>22</v>
      </c>
      <c r="E622" s="25"/>
      <c r="F622" s="25"/>
      <c r="G622" s="28"/>
    </row>
    <row r="623" spans="1:7" s="20" customFormat="1" x14ac:dyDescent="0.25">
      <c r="A623" s="21"/>
      <c r="C623" s="30">
        <v>37</v>
      </c>
      <c r="E623" s="25"/>
      <c r="F623" s="25"/>
      <c r="G623" s="28"/>
    </row>
    <row r="624" spans="1:7" s="20" customFormat="1" x14ac:dyDescent="0.25">
      <c r="A624" s="21"/>
      <c r="C624" s="23" t="s">
        <v>23</v>
      </c>
      <c r="E624" s="25"/>
      <c r="F624" s="25"/>
      <c r="G624" s="28"/>
    </row>
    <row r="625" spans="1:7" s="20" customFormat="1" ht="78.75" x14ac:dyDescent="0.25">
      <c r="A625" s="21"/>
      <c r="C625" s="27" t="s">
        <v>217</v>
      </c>
      <c r="E625" s="25"/>
      <c r="F625" s="25"/>
      <c r="G625" s="28"/>
    </row>
    <row r="626" spans="1:7" s="20" customFormat="1" x14ac:dyDescent="0.25">
      <c r="A626" s="21"/>
      <c r="C626" s="23" t="s">
        <v>24</v>
      </c>
      <c r="E626" s="25"/>
      <c r="F626" s="25"/>
      <c r="G626" s="28"/>
    </row>
    <row r="627" spans="1:7" s="20" customFormat="1" ht="33.75" x14ac:dyDescent="0.25">
      <c r="A627" s="21"/>
      <c r="C627" s="27" t="s">
        <v>83</v>
      </c>
      <c r="E627" s="25"/>
      <c r="F627" s="25"/>
      <c r="G627" s="28"/>
    </row>
    <row r="628" spans="1:7" s="20" customFormat="1" x14ac:dyDescent="0.25">
      <c r="A628" s="21"/>
      <c r="C628" s="23" t="s">
        <v>25</v>
      </c>
      <c r="E628" s="25"/>
      <c r="F628" s="25"/>
      <c r="G628" s="28"/>
    </row>
    <row r="629" spans="1:7" s="20" customFormat="1" ht="67.5" x14ac:dyDescent="0.25">
      <c r="A629" s="21"/>
      <c r="C629" s="27" t="s">
        <v>84</v>
      </c>
      <c r="E629" s="25"/>
      <c r="F629" s="25"/>
      <c r="G629" s="28"/>
    </row>
    <row r="630" spans="1:7" s="20" customFormat="1" ht="22.5" x14ac:dyDescent="0.25">
      <c r="A630" s="21"/>
      <c r="C630" s="27" t="s">
        <v>218</v>
      </c>
      <c r="E630" s="25"/>
      <c r="F630" s="25"/>
      <c r="G630" s="28"/>
    </row>
    <row r="631" spans="1:7" s="20" customFormat="1" x14ac:dyDescent="0.25">
      <c r="A631" s="21"/>
      <c r="C631" s="23" t="s">
        <v>26</v>
      </c>
      <c r="E631" s="25"/>
      <c r="F631" s="25"/>
      <c r="G631" s="28"/>
    </row>
    <row r="632" spans="1:7" s="20" customFormat="1" ht="22.5" x14ac:dyDescent="0.25">
      <c r="A632" s="21"/>
      <c r="C632" s="27" t="s">
        <v>216</v>
      </c>
      <c r="E632" s="25"/>
      <c r="F632" s="25"/>
      <c r="G632" s="28"/>
    </row>
    <row r="633" spans="1:7" s="20" customFormat="1" x14ac:dyDescent="0.25">
      <c r="A633" s="21"/>
      <c r="C633" s="23" t="s">
        <v>219</v>
      </c>
      <c r="E633" s="25"/>
      <c r="F633" s="25"/>
      <c r="G633" s="28"/>
    </row>
    <row r="634" spans="1:7" s="20" customFormat="1" ht="90" x14ac:dyDescent="0.25">
      <c r="A634" s="21"/>
      <c r="C634" s="27" t="s">
        <v>220</v>
      </c>
      <c r="E634" s="25"/>
      <c r="F634" s="25"/>
      <c r="G634" s="28"/>
    </row>
    <row r="635" spans="1:7" s="20" customFormat="1" ht="48" x14ac:dyDescent="0.25">
      <c r="A635" s="31" t="s">
        <v>52</v>
      </c>
      <c r="B635" s="32">
        <f>B614+1</f>
        <v>122</v>
      </c>
      <c r="C635" s="32" t="s">
        <v>176</v>
      </c>
      <c r="D635" s="32" t="s">
        <v>16</v>
      </c>
      <c r="E635" s="33">
        <v>1</v>
      </c>
      <c r="F635" s="5"/>
      <c r="G635" s="34">
        <f>E635*F635</f>
        <v>0</v>
      </c>
    </row>
    <row r="636" spans="1:7" s="20" customFormat="1" ht="60" x14ac:dyDescent="0.25">
      <c r="A636" s="31" t="s">
        <v>52</v>
      </c>
      <c r="B636" s="32">
        <f>B635+1</f>
        <v>123</v>
      </c>
      <c r="C636" s="32" t="s">
        <v>177</v>
      </c>
      <c r="D636" s="32" t="s">
        <v>68</v>
      </c>
      <c r="E636" s="33">
        <v>1</v>
      </c>
      <c r="F636" s="5"/>
      <c r="G636" s="34">
        <f>E636*F636</f>
        <v>0</v>
      </c>
    </row>
    <row r="637" spans="1:7" s="20" customFormat="1" x14ac:dyDescent="0.25">
      <c r="A637" s="21"/>
      <c r="B637" s="22"/>
      <c r="C637" s="35" t="s">
        <v>17</v>
      </c>
      <c r="D637" s="22"/>
      <c r="E637" s="24"/>
      <c r="F637" s="25"/>
      <c r="G637" s="26"/>
    </row>
    <row r="638" spans="1:7" s="20" customFormat="1" ht="22.5" x14ac:dyDescent="0.25">
      <c r="A638" s="21"/>
      <c r="B638" s="22"/>
      <c r="C638" s="36" t="s">
        <v>28</v>
      </c>
      <c r="E638" s="25"/>
      <c r="F638" s="25"/>
      <c r="G638" s="28"/>
    </row>
    <row r="639" spans="1:7" s="20" customFormat="1" ht="60" x14ac:dyDescent="0.25">
      <c r="A639" s="31" t="s">
        <v>52</v>
      </c>
      <c r="B639" s="32">
        <f>B636+1</f>
        <v>124</v>
      </c>
      <c r="C639" s="32" t="s">
        <v>178</v>
      </c>
      <c r="D639" s="32" t="s">
        <v>58</v>
      </c>
      <c r="E639" s="33">
        <v>1.8</v>
      </c>
      <c r="F639" s="5"/>
      <c r="G639" s="34">
        <f>E639*F639</f>
        <v>0</v>
      </c>
    </row>
    <row r="640" spans="1:7" s="20" customFormat="1" x14ac:dyDescent="0.25">
      <c r="A640" s="21"/>
      <c r="C640" s="35" t="s">
        <v>17</v>
      </c>
      <c r="E640" s="25"/>
      <c r="F640" s="25"/>
      <c r="G640" s="28"/>
    </row>
    <row r="641" spans="1:7" s="20" customFormat="1" ht="22.5" x14ac:dyDescent="0.25">
      <c r="A641" s="21"/>
      <c r="C641" s="36" t="s">
        <v>28</v>
      </c>
      <c r="E641" s="25"/>
      <c r="F641" s="25"/>
      <c r="G641" s="28"/>
    </row>
    <row r="642" spans="1:7" s="20" customFormat="1" ht="60" x14ac:dyDescent="0.25">
      <c r="A642" s="31" t="s">
        <v>52</v>
      </c>
      <c r="B642" s="32">
        <f>B639+1</f>
        <v>125</v>
      </c>
      <c r="C642" s="32" t="s">
        <v>179</v>
      </c>
      <c r="D642" s="32" t="s">
        <v>58</v>
      </c>
      <c r="E642" s="33">
        <v>3.2</v>
      </c>
      <c r="F642" s="5"/>
      <c r="G642" s="34">
        <f>E642*F642</f>
        <v>0</v>
      </c>
    </row>
    <row r="643" spans="1:7" s="20" customFormat="1" x14ac:dyDescent="0.25">
      <c r="A643" s="21"/>
      <c r="C643" s="35" t="s">
        <v>17</v>
      </c>
      <c r="E643" s="25"/>
      <c r="F643" s="25"/>
      <c r="G643" s="28"/>
    </row>
    <row r="644" spans="1:7" s="20" customFormat="1" ht="22.5" x14ac:dyDescent="0.25">
      <c r="A644" s="21"/>
      <c r="C644" s="36" t="s">
        <v>28</v>
      </c>
      <c r="E644" s="25"/>
      <c r="F644" s="25"/>
      <c r="G644" s="28"/>
    </row>
    <row r="645" spans="1:7" s="38" customFormat="1" ht="48" x14ac:dyDescent="0.25">
      <c r="A645" s="31" t="s">
        <v>180</v>
      </c>
      <c r="B645" s="32">
        <f>B642+1</f>
        <v>126</v>
      </c>
      <c r="C645" s="37" t="s">
        <v>201</v>
      </c>
      <c r="D645" s="32" t="s">
        <v>16</v>
      </c>
      <c r="E645" s="33">
        <v>1</v>
      </c>
      <c r="F645" s="5"/>
      <c r="G645" s="34">
        <f>E645*F645</f>
        <v>0</v>
      </c>
    </row>
    <row r="646" spans="1:7" s="38" customFormat="1" x14ac:dyDescent="0.25">
      <c r="A646" s="39"/>
      <c r="B646" s="22"/>
      <c r="C646" s="35" t="s">
        <v>17</v>
      </c>
      <c r="D646" s="22"/>
      <c r="E646" s="24"/>
      <c r="F646" s="40"/>
      <c r="G646" s="26"/>
    </row>
    <row r="647" spans="1:7" s="38" customFormat="1" x14ac:dyDescent="0.25">
      <c r="A647" s="39"/>
      <c r="B647" s="22"/>
      <c r="C647" s="35" t="s">
        <v>202</v>
      </c>
      <c r="D647" s="22"/>
      <c r="E647" s="24"/>
      <c r="F647" s="40"/>
      <c r="G647" s="26"/>
    </row>
    <row r="648" spans="1:7" s="38" customFormat="1" x14ac:dyDescent="0.25">
      <c r="A648" s="39"/>
      <c r="B648" s="22"/>
      <c r="C648" s="27" t="s">
        <v>215</v>
      </c>
      <c r="D648" s="22"/>
      <c r="E648" s="24"/>
      <c r="F648" s="40"/>
      <c r="G648" s="26"/>
    </row>
    <row r="649" spans="1:7" s="38" customFormat="1" x14ac:dyDescent="0.25">
      <c r="A649" s="39"/>
      <c r="C649" s="35" t="s">
        <v>20</v>
      </c>
      <c r="E649" s="40"/>
      <c r="F649" s="40"/>
      <c r="G649" s="41"/>
    </row>
    <row r="650" spans="1:7" s="38" customFormat="1" x14ac:dyDescent="0.25">
      <c r="A650" s="39"/>
      <c r="C650" s="27" t="s">
        <v>203</v>
      </c>
      <c r="E650" s="40"/>
      <c r="F650" s="40"/>
      <c r="G650" s="41"/>
    </row>
    <row r="651" spans="1:7" s="38" customFormat="1" x14ac:dyDescent="0.25">
      <c r="A651" s="39"/>
      <c r="C651" s="35" t="s">
        <v>23</v>
      </c>
      <c r="E651" s="40"/>
      <c r="F651" s="40"/>
      <c r="G651" s="41"/>
    </row>
    <row r="652" spans="1:7" s="38" customFormat="1" x14ac:dyDescent="0.25">
      <c r="A652" s="39"/>
      <c r="C652" s="29" t="s">
        <v>204</v>
      </c>
      <c r="E652" s="40"/>
      <c r="F652" s="40"/>
      <c r="G652" s="41"/>
    </row>
    <row r="653" spans="1:7" s="38" customFormat="1" x14ac:dyDescent="0.25">
      <c r="A653" s="39"/>
      <c r="C653" s="35" t="s">
        <v>24</v>
      </c>
      <c r="E653" s="40"/>
      <c r="F653" s="40"/>
      <c r="G653" s="41"/>
    </row>
    <row r="654" spans="1:7" s="38" customFormat="1" ht="33.75" x14ac:dyDescent="0.25">
      <c r="A654" s="39"/>
      <c r="C654" s="27" t="s">
        <v>83</v>
      </c>
      <c r="E654" s="40"/>
      <c r="F654" s="40"/>
      <c r="G654" s="41"/>
    </row>
    <row r="655" spans="1:7" s="38" customFormat="1" x14ac:dyDescent="0.25">
      <c r="A655" s="39"/>
      <c r="C655" s="35" t="s">
        <v>205</v>
      </c>
      <c r="E655" s="40"/>
      <c r="F655" s="40"/>
      <c r="G655" s="41"/>
    </row>
    <row r="656" spans="1:7" s="38" customFormat="1" x14ac:dyDescent="0.25">
      <c r="A656" s="39"/>
      <c r="C656" s="27" t="s">
        <v>206</v>
      </c>
      <c r="E656" s="40"/>
      <c r="F656" s="40"/>
      <c r="G656" s="41"/>
    </row>
    <row r="657" spans="1:7" s="38" customFormat="1" x14ac:dyDescent="0.25">
      <c r="A657" s="39"/>
      <c r="C657" s="35" t="s">
        <v>24</v>
      </c>
      <c r="E657" s="40"/>
      <c r="F657" s="40"/>
      <c r="G657" s="41"/>
    </row>
    <row r="658" spans="1:7" s="38" customFormat="1" ht="33.75" x14ac:dyDescent="0.25">
      <c r="A658" s="39"/>
      <c r="C658" s="27" t="s">
        <v>83</v>
      </c>
      <c r="E658" s="40"/>
      <c r="F658" s="40"/>
      <c r="G658" s="41"/>
    </row>
    <row r="659" spans="1:7" s="38" customFormat="1" x14ac:dyDescent="0.25">
      <c r="A659" s="39"/>
      <c r="C659" s="35" t="s">
        <v>26</v>
      </c>
      <c r="E659" s="40"/>
      <c r="F659" s="40"/>
      <c r="G659" s="41"/>
    </row>
    <row r="660" spans="1:7" s="38" customFormat="1" ht="22.5" x14ac:dyDescent="0.25">
      <c r="A660" s="39"/>
      <c r="C660" s="27" t="s">
        <v>216</v>
      </c>
      <c r="E660" s="40"/>
      <c r="F660" s="40"/>
      <c r="G660" s="41"/>
    </row>
    <row r="661" spans="1:7" s="38" customFormat="1" ht="48" x14ac:dyDescent="0.25">
      <c r="A661" s="31" t="s">
        <v>180</v>
      </c>
      <c r="B661" s="32">
        <f>B645+1</f>
        <v>127</v>
      </c>
      <c r="C661" s="32" t="s">
        <v>181</v>
      </c>
      <c r="D661" s="32" t="s">
        <v>16</v>
      </c>
      <c r="E661" s="33">
        <v>1</v>
      </c>
      <c r="F661" s="5"/>
      <c r="G661" s="34">
        <f>E661*F661</f>
        <v>0</v>
      </c>
    </row>
    <row r="662" spans="1:7" s="38" customFormat="1" ht="60" x14ac:dyDescent="0.25">
      <c r="A662" s="31" t="s">
        <v>180</v>
      </c>
      <c r="B662" s="32">
        <f>B661+1</f>
        <v>128</v>
      </c>
      <c r="C662" s="32" t="s">
        <v>182</v>
      </c>
      <c r="D662" s="32" t="s">
        <v>68</v>
      </c>
      <c r="E662" s="33">
        <v>1</v>
      </c>
      <c r="F662" s="5"/>
      <c r="G662" s="34">
        <f>E662*F662</f>
        <v>0</v>
      </c>
    </row>
    <row r="663" spans="1:7" s="38" customFormat="1" x14ac:dyDescent="0.25">
      <c r="A663" s="39"/>
      <c r="B663" s="22"/>
      <c r="C663" s="35" t="s">
        <v>17</v>
      </c>
      <c r="D663" s="22"/>
      <c r="E663" s="24"/>
      <c r="F663" s="40"/>
      <c r="G663" s="26"/>
    </row>
    <row r="664" spans="1:7" s="38" customFormat="1" ht="22.5" x14ac:dyDescent="0.25">
      <c r="A664" s="39"/>
      <c r="B664" s="22"/>
      <c r="C664" s="36" t="s">
        <v>28</v>
      </c>
      <c r="E664" s="40"/>
      <c r="F664" s="40"/>
      <c r="G664" s="41"/>
    </row>
    <row r="665" spans="1:7" s="38" customFormat="1" ht="60" x14ac:dyDescent="0.25">
      <c r="A665" s="31" t="s">
        <v>180</v>
      </c>
      <c r="B665" s="32">
        <f>B662+1</f>
        <v>129</v>
      </c>
      <c r="C665" s="32" t="s">
        <v>183</v>
      </c>
      <c r="D665" s="32" t="s">
        <v>58</v>
      </c>
      <c r="E665" s="33">
        <v>1.8</v>
      </c>
      <c r="F665" s="5"/>
      <c r="G665" s="34">
        <f>E665*F665</f>
        <v>0</v>
      </c>
    </row>
    <row r="666" spans="1:7" s="38" customFormat="1" x14ac:dyDescent="0.25">
      <c r="A666" s="39"/>
      <c r="C666" s="35" t="s">
        <v>17</v>
      </c>
      <c r="E666" s="40"/>
      <c r="F666" s="40"/>
      <c r="G666" s="41"/>
    </row>
    <row r="667" spans="1:7" s="38" customFormat="1" ht="22.5" x14ac:dyDescent="0.25">
      <c r="A667" s="39"/>
      <c r="C667" s="36" t="s">
        <v>28</v>
      </c>
      <c r="E667" s="40"/>
      <c r="F667" s="40"/>
      <c r="G667" s="41"/>
    </row>
    <row r="668" spans="1:7" s="38" customFormat="1" ht="60" x14ac:dyDescent="0.25">
      <c r="A668" s="31" t="s">
        <v>180</v>
      </c>
      <c r="B668" s="32">
        <f>B665+1</f>
        <v>130</v>
      </c>
      <c r="C668" s="32" t="s">
        <v>184</v>
      </c>
      <c r="D668" s="32" t="s">
        <v>58</v>
      </c>
      <c r="E668" s="33">
        <v>3.2</v>
      </c>
      <c r="F668" s="5"/>
      <c r="G668" s="34">
        <f>E668*F668</f>
        <v>0</v>
      </c>
    </row>
    <row r="669" spans="1:7" s="38" customFormat="1" x14ac:dyDescent="0.25">
      <c r="A669" s="39"/>
      <c r="C669" s="35" t="s">
        <v>17</v>
      </c>
      <c r="E669" s="40"/>
      <c r="F669" s="40"/>
      <c r="G669" s="41"/>
    </row>
    <row r="670" spans="1:7" s="38" customFormat="1" ht="22.5" x14ac:dyDescent="0.25">
      <c r="A670" s="39"/>
      <c r="C670" s="36" t="s">
        <v>28</v>
      </c>
      <c r="E670" s="40"/>
      <c r="F670" s="40"/>
      <c r="G670" s="41"/>
    </row>
    <row r="671" spans="1:7" s="38" customFormat="1" ht="48" x14ac:dyDescent="0.25">
      <c r="A671" s="31" t="s">
        <v>185</v>
      </c>
      <c r="B671" s="32">
        <f>B668+1</f>
        <v>131</v>
      </c>
      <c r="C671" s="37" t="s">
        <v>207</v>
      </c>
      <c r="D671" s="32" t="s">
        <v>16</v>
      </c>
      <c r="E671" s="33">
        <v>1</v>
      </c>
      <c r="F671" s="5"/>
      <c r="G671" s="34">
        <f>E671*F671</f>
        <v>0</v>
      </c>
    </row>
    <row r="672" spans="1:7" s="38" customFormat="1" x14ac:dyDescent="0.25">
      <c r="A672" s="39"/>
      <c r="B672" s="22"/>
      <c r="C672" s="35" t="s">
        <v>17</v>
      </c>
      <c r="D672" s="22"/>
      <c r="E672" s="24"/>
      <c r="F672" s="40"/>
      <c r="G672" s="26"/>
    </row>
    <row r="673" spans="1:7" s="38" customFormat="1" x14ac:dyDescent="0.25">
      <c r="A673" s="39"/>
      <c r="B673" s="22"/>
      <c r="C673" s="35" t="s">
        <v>202</v>
      </c>
      <c r="D673" s="22"/>
      <c r="E673" s="24"/>
      <c r="F673" s="40"/>
      <c r="G673" s="26"/>
    </row>
    <row r="674" spans="1:7" s="38" customFormat="1" x14ac:dyDescent="0.25">
      <c r="A674" s="39"/>
      <c r="B674" s="22"/>
      <c r="C674" s="27" t="s">
        <v>215</v>
      </c>
      <c r="D674" s="22"/>
      <c r="E674" s="24"/>
      <c r="F674" s="40"/>
      <c r="G674" s="26"/>
    </row>
    <row r="675" spans="1:7" s="38" customFormat="1" x14ac:dyDescent="0.25">
      <c r="A675" s="39"/>
      <c r="C675" s="35" t="s">
        <v>20</v>
      </c>
      <c r="E675" s="40"/>
      <c r="F675" s="40"/>
      <c r="G675" s="41"/>
    </row>
    <row r="676" spans="1:7" s="38" customFormat="1" x14ac:dyDescent="0.25">
      <c r="A676" s="39"/>
      <c r="C676" s="27" t="s">
        <v>203</v>
      </c>
      <c r="E676" s="40"/>
      <c r="F676" s="40"/>
      <c r="G676" s="41"/>
    </row>
    <row r="677" spans="1:7" s="38" customFormat="1" x14ac:dyDescent="0.25">
      <c r="A677" s="39"/>
      <c r="C677" s="35" t="s">
        <v>23</v>
      </c>
      <c r="E677" s="40"/>
      <c r="F677" s="40"/>
      <c r="G677" s="41"/>
    </row>
    <row r="678" spans="1:7" s="38" customFormat="1" x14ac:dyDescent="0.25">
      <c r="A678" s="39"/>
      <c r="C678" s="29" t="s">
        <v>204</v>
      </c>
      <c r="E678" s="40"/>
      <c r="F678" s="40"/>
      <c r="G678" s="41"/>
    </row>
    <row r="679" spans="1:7" s="38" customFormat="1" x14ac:dyDescent="0.25">
      <c r="A679" s="39"/>
      <c r="C679" s="35" t="s">
        <v>24</v>
      </c>
      <c r="E679" s="40"/>
      <c r="F679" s="40"/>
      <c r="G679" s="41"/>
    </row>
    <row r="680" spans="1:7" s="38" customFormat="1" ht="33.75" x14ac:dyDescent="0.25">
      <c r="A680" s="39"/>
      <c r="C680" s="27" t="s">
        <v>83</v>
      </c>
      <c r="E680" s="40"/>
      <c r="F680" s="40"/>
      <c r="G680" s="41"/>
    </row>
    <row r="681" spans="1:7" s="38" customFormat="1" x14ac:dyDescent="0.25">
      <c r="A681" s="39"/>
      <c r="C681" s="35" t="s">
        <v>205</v>
      </c>
      <c r="E681" s="40"/>
      <c r="F681" s="40"/>
      <c r="G681" s="41"/>
    </row>
    <row r="682" spans="1:7" s="38" customFormat="1" x14ac:dyDescent="0.25">
      <c r="A682" s="39"/>
      <c r="C682" s="27" t="s">
        <v>206</v>
      </c>
      <c r="E682" s="40"/>
      <c r="F682" s="40"/>
      <c r="G682" s="41"/>
    </row>
    <row r="683" spans="1:7" s="38" customFormat="1" x14ac:dyDescent="0.25">
      <c r="A683" s="39"/>
      <c r="C683" s="35" t="s">
        <v>24</v>
      </c>
      <c r="E683" s="40"/>
      <c r="F683" s="40"/>
      <c r="G683" s="41"/>
    </row>
    <row r="684" spans="1:7" s="38" customFormat="1" ht="33.75" x14ac:dyDescent="0.25">
      <c r="A684" s="39"/>
      <c r="C684" s="27" t="s">
        <v>83</v>
      </c>
      <c r="E684" s="40"/>
      <c r="F684" s="40"/>
      <c r="G684" s="41"/>
    </row>
    <row r="685" spans="1:7" s="38" customFormat="1" x14ac:dyDescent="0.25">
      <c r="A685" s="39"/>
      <c r="C685" s="35" t="s">
        <v>26</v>
      </c>
      <c r="E685" s="40"/>
      <c r="F685" s="40"/>
      <c r="G685" s="41"/>
    </row>
    <row r="686" spans="1:7" s="38" customFormat="1" ht="22.5" x14ac:dyDescent="0.25">
      <c r="A686" s="39"/>
      <c r="C686" s="27" t="s">
        <v>216</v>
      </c>
      <c r="E686" s="40"/>
      <c r="F686" s="40"/>
      <c r="G686" s="41"/>
    </row>
    <row r="687" spans="1:7" s="38" customFormat="1" ht="48" x14ac:dyDescent="0.25">
      <c r="A687" s="31" t="s">
        <v>185</v>
      </c>
      <c r="B687" s="32">
        <f>B671+1</f>
        <v>132</v>
      </c>
      <c r="C687" s="32" t="s">
        <v>186</v>
      </c>
      <c r="D687" s="32" t="s">
        <v>16</v>
      </c>
      <c r="E687" s="33">
        <v>1</v>
      </c>
      <c r="F687" s="5"/>
      <c r="G687" s="34">
        <f>E687*F687</f>
        <v>0</v>
      </c>
    </row>
    <row r="688" spans="1:7" s="38" customFormat="1" ht="60" x14ac:dyDescent="0.25">
      <c r="A688" s="31" t="s">
        <v>185</v>
      </c>
      <c r="B688" s="32">
        <f>B687+1</f>
        <v>133</v>
      </c>
      <c r="C688" s="32" t="s">
        <v>187</v>
      </c>
      <c r="D688" s="32" t="s">
        <v>68</v>
      </c>
      <c r="E688" s="33">
        <v>1</v>
      </c>
      <c r="F688" s="5"/>
      <c r="G688" s="34">
        <f>E688*F688</f>
        <v>0</v>
      </c>
    </row>
    <row r="689" spans="1:7" s="38" customFormat="1" x14ac:dyDescent="0.25">
      <c r="A689" s="39"/>
      <c r="B689" s="22"/>
      <c r="C689" s="35" t="s">
        <v>17</v>
      </c>
      <c r="D689" s="22"/>
      <c r="E689" s="24"/>
      <c r="F689" s="40"/>
      <c r="G689" s="26"/>
    </row>
    <row r="690" spans="1:7" s="38" customFormat="1" ht="22.5" x14ac:dyDescent="0.25">
      <c r="A690" s="39"/>
      <c r="B690" s="22"/>
      <c r="C690" s="36" t="s">
        <v>28</v>
      </c>
      <c r="E690" s="40"/>
      <c r="F690" s="40"/>
      <c r="G690" s="41"/>
    </row>
    <row r="691" spans="1:7" s="38" customFormat="1" ht="60" x14ac:dyDescent="0.25">
      <c r="A691" s="31" t="s">
        <v>185</v>
      </c>
      <c r="B691" s="32">
        <f>B688+1</f>
        <v>134</v>
      </c>
      <c r="C691" s="32" t="s">
        <v>188</v>
      </c>
      <c r="D691" s="32" t="s">
        <v>58</v>
      </c>
      <c r="E691" s="33">
        <v>1.8</v>
      </c>
      <c r="F691" s="5"/>
      <c r="G691" s="34">
        <f>E691*F691</f>
        <v>0</v>
      </c>
    </row>
    <row r="692" spans="1:7" s="38" customFormat="1" x14ac:dyDescent="0.25">
      <c r="A692" s="39"/>
      <c r="C692" s="35" t="s">
        <v>17</v>
      </c>
      <c r="E692" s="40"/>
      <c r="F692" s="40"/>
      <c r="G692" s="41"/>
    </row>
    <row r="693" spans="1:7" s="38" customFormat="1" ht="22.5" x14ac:dyDescent="0.25">
      <c r="A693" s="39"/>
      <c r="C693" s="36" t="s">
        <v>28</v>
      </c>
      <c r="E693" s="40"/>
      <c r="F693" s="40"/>
      <c r="G693" s="41"/>
    </row>
    <row r="694" spans="1:7" s="38" customFormat="1" ht="60" x14ac:dyDescent="0.25">
      <c r="A694" s="31" t="s">
        <v>185</v>
      </c>
      <c r="B694" s="32">
        <f>B691+1</f>
        <v>135</v>
      </c>
      <c r="C694" s="32" t="s">
        <v>189</v>
      </c>
      <c r="D694" s="32" t="s">
        <v>58</v>
      </c>
      <c r="E694" s="33">
        <v>3.2</v>
      </c>
      <c r="F694" s="5"/>
      <c r="G694" s="34">
        <f>E694*F694</f>
        <v>0</v>
      </c>
    </row>
    <row r="695" spans="1:7" s="38" customFormat="1" x14ac:dyDescent="0.25">
      <c r="A695" s="39"/>
      <c r="C695" s="35" t="s">
        <v>17</v>
      </c>
      <c r="E695" s="40"/>
      <c r="F695" s="40"/>
      <c r="G695" s="41"/>
    </row>
    <row r="696" spans="1:7" s="38" customFormat="1" ht="22.5" x14ac:dyDescent="0.25">
      <c r="A696" s="39"/>
      <c r="C696" s="36" t="s">
        <v>28</v>
      </c>
      <c r="E696" s="40"/>
      <c r="F696" s="40"/>
      <c r="G696" s="41"/>
    </row>
    <row r="697" spans="1:7" s="38" customFormat="1" ht="48" x14ac:dyDescent="0.25">
      <c r="A697" s="31" t="s">
        <v>190</v>
      </c>
      <c r="B697" s="32">
        <f>B694+1</f>
        <v>136</v>
      </c>
      <c r="C697" s="37" t="s">
        <v>208</v>
      </c>
      <c r="D697" s="32" t="s">
        <v>16</v>
      </c>
      <c r="E697" s="33">
        <v>1</v>
      </c>
      <c r="F697" s="5"/>
      <c r="G697" s="34">
        <f>E697*F697</f>
        <v>0</v>
      </c>
    </row>
    <row r="698" spans="1:7" s="38" customFormat="1" x14ac:dyDescent="0.25">
      <c r="A698" s="39"/>
      <c r="B698" s="22"/>
      <c r="C698" s="35" t="s">
        <v>17</v>
      </c>
      <c r="D698" s="22"/>
      <c r="E698" s="24"/>
      <c r="F698" s="40"/>
      <c r="G698" s="26"/>
    </row>
    <row r="699" spans="1:7" s="38" customFormat="1" x14ac:dyDescent="0.25">
      <c r="A699" s="39"/>
      <c r="B699" s="22"/>
      <c r="C699" s="35" t="s">
        <v>202</v>
      </c>
      <c r="D699" s="22"/>
      <c r="E699" s="24"/>
      <c r="F699" s="40"/>
      <c r="G699" s="26"/>
    </row>
    <row r="700" spans="1:7" s="38" customFormat="1" x14ac:dyDescent="0.25">
      <c r="A700" s="39"/>
      <c r="B700" s="22"/>
      <c r="C700" s="27" t="s">
        <v>215</v>
      </c>
      <c r="D700" s="22"/>
      <c r="E700" s="24"/>
      <c r="F700" s="40"/>
      <c r="G700" s="26"/>
    </row>
    <row r="701" spans="1:7" s="38" customFormat="1" x14ac:dyDescent="0.25">
      <c r="A701" s="39"/>
      <c r="C701" s="35" t="s">
        <v>20</v>
      </c>
      <c r="E701" s="40"/>
      <c r="F701" s="40"/>
      <c r="G701" s="41"/>
    </row>
    <row r="702" spans="1:7" s="38" customFormat="1" x14ac:dyDescent="0.25">
      <c r="A702" s="39"/>
      <c r="C702" s="27" t="s">
        <v>203</v>
      </c>
      <c r="E702" s="40"/>
      <c r="F702" s="40"/>
      <c r="G702" s="41"/>
    </row>
    <row r="703" spans="1:7" s="38" customFormat="1" x14ac:dyDescent="0.25">
      <c r="A703" s="39"/>
      <c r="C703" s="35" t="s">
        <v>23</v>
      </c>
      <c r="E703" s="40"/>
      <c r="F703" s="40"/>
      <c r="G703" s="41"/>
    </row>
    <row r="704" spans="1:7" s="38" customFormat="1" x14ac:dyDescent="0.25">
      <c r="A704" s="39"/>
      <c r="C704" s="29" t="s">
        <v>204</v>
      </c>
      <c r="E704" s="40"/>
      <c r="F704" s="40"/>
      <c r="G704" s="41"/>
    </row>
    <row r="705" spans="1:7" s="38" customFormat="1" x14ac:dyDescent="0.25">
      <c r="A705" s="39"/>
      <c r="C705" s="35" t="s">
        <v>24</v>
      </c>
      <c r="E705" s="40"/>
      <c r="F705" s="40"/>
      <c r="G705" s="41"/>
    </row>
    <row r="706" spans="1:7" s="38" customFormat="1" ht="33.75" x14ac:dyDescent="0.25">
      <c r="A706" s="39"/>
      <c r="C706" s="27" t="s">
        <v>83</v>
      </c>
      <c r="E706" s="40"/>
      <c r="F706" s="40"/>
      <c r="G706" s="41"/>
    </row>
    <row r="707" spans="1:7" s="38" customFormat="1" x14ac:dyDescent="0.25">
      <c r="A707" s="39"/>
      <c r="C707" s="35" t="s">
        <v>205</v>
      </c>
      <c r="E707" s="40"/>
      <c r="F707" s="40"/>
      <c r="G707" s="41"/>
    </row>
    <row r="708" spans="1:7" s="38" customFormat="1" x14ac:dyDescent="0.25">
      <c r="A708" s="39"/>
      <c r="C708" s="27" t="s">
        <v>206</v>
      </c>
      <c r="E708" s="40"/>
      <c r="F708" s="40"/>
      <c r="G708" s="41"/>
    </row>
    <row r="709" spans="1:7" s="38" customFormat="1" x14ac:dyDescent="0.25">
      <c r="A709" s="39"/>
      <c r="C709" s="35" t="s">
        <v>24</v>
      </c>
      <c r="E709" s="40"/>
      <c r="F709" s="40"/>
      <c r="G709" s="41"/>
    </row>
    <row r="710" spans="1:7" s="38" customFormat="1" ht="33.75" x14ac:dyDescent="0.25">
      <c r="A710" s="39"/>
      <c r="C710" s="27" t="s">
        <v>83</v>
      </c>
      <c r="E710" s="40"/>
      <c r="F710" s="40"/>
      <c r="G710" s="41"/>
    </row>
    <row r="711" spans="1:7" s="38" customFormat="1" x14ac:dyDescent="0.25">
      <c r="A711" s="39"/>
      <c r="C711" s="35" t="s">
        <v>26</v>
      </c>
      <c r="E711" s="40"/>
      <c r="F711" s="40"/>
      <c r="G711" s="41"/>
    </row>
    <row r="712" spans="1:7" s="38" customFormat="1" ht="22.5" x14ac:dyDescent="0.25">
      <c r="A712" s="39"/>
      <c r="C712" s="27" t="s">
        <v>216</v>
      </c>
      <c r="E712" s="40"/>
      <c r="F712" s="40"/>
      <c r="G712" s="41"/>
    </row>
    <row r="713" spans="1:7" s="38" customFormat="1" ht="48" x14ac:dyDescent="0.25">
      <c r="A713" s="31" t="s">
        <v>190</v>
      </c>
      <c r="B713" s="32">
        <f>B697+1</f>
        <v>137</v>
      </c>
      <c r="C713" s="32" t="s">
        <v>191</v>
      </c>
      <c r="D713" s="32" t="s">
        <v>16</v>
      </c>
      <c r="E713" s="33">
        <v>1</v>
      </c>
      <c r="F713" s="5"/>
      <c r="G713" s="34">
        <f>E713*F713</f>
        <v>0</v>
      </c>
    </row>
    <row r="714" spans="1:7" s="38" customFormat="1" ht="60" x14ac:dyDescent="0.25">
      <c r="A714" s="31" t="s">
        <v>190</v>
      </c>
      <c r="B714" s="32">
        <f>B713+1</f>
        <v>138</v>
      </c>
      <c r="C714" s="32" t="s">
        <v>192</v>
      </c>
      <c r="D714" s="32" t="s">
        <v>68</v>
      </c>
      <c r="E714" s="33">
        <v>1</v>
      </c>
      <c r="F714" s="5"/>
      <c r="G714" s="34">
        <f>E714*F714</f>
        <v>0</v>
      </c>
    </row>
    <row r="715" spans="1:7" s="38" customFormat="1" x14ac:dyDescent="0.25">
      <c r="A715" s="39"/>
      <c r="B715" s="22"/>
      <c r="C715" s="35" t="s">
        <v>17</v>
      </c>
      <c r="D715" s="22"/>
      <c r="E715" s="24"/>
      <c r="F715" s="40"/>
      <c r="G715" s="26"/>
    </row>
    <row r="716" spans="1:7" s="38" customFormat="1" ht="22.5" x14ac:dyDescent="0.25">
      <c r="A716" s="39"/>
      <c r="B716" s="22"/>
      <c r="C716" s="36" t="s">
        <v>28</v>
      </c>
      <c r="E716" s="40"/>
      <c r="F716" s="40"/>
      <c r="G716" s="41"/>
    </row>
    <row r="717" spans="1:7" s="38" customFormat="1" ht="60" x14ac:dyDescent="0.25">
      <c r="A717" s="31" t="s">
        <v>190</v>
      </c>
      <c r="B717" s="32">
        <f>B714+1</f>
        <v>139</v>
      </c>
      <c r="C717" s="32" t="s">
        <v>193</v>
      </c>
      <c r="D717" s="32" t="s">
        <v>58</v>
      </c>
      <c r="E717" s="33">
        <v>1.8</v>
      </c>
      <c r="F717" s="5"/>
      <c r="G717" s="34">
        <f>E717*F717</f>
        <v>0</v>
      </c>
    </row>
    <row r="718" spans="1:7" s="38" customFormat="1" x14ac:dyDescent="0.25">
      <c r="A718" s="39"/>
      <c r="C718" s="35" t="s">
        <v>17</v>
      </c>
      <c r="E718" s="40"/>
      <c r="F718" s="40"/>
      <c r="G718" s="41"/>
    </row>
    <row r="719" spans="1:7" s="38" customFormat="1" ht="22.5" x14ac:dyDescent="0.25">
      <c r="A719" s="39"/>
      <c r="C719" s="36" t="s">
        <v>28</v>
      </c>
      <c r="E719" s="40"/>
      <c r="F719" s="40"/>
      <c r="G719" s="41"/>
    </row>
    <row r="720" spans="1:7" s="38" customFormat="1" ht="60" x14ac:dyDescent="0.25">
      <c r="A720" s="31" t="s">
        <v>190</v>
      </c>
      <c r="B720" s="32">
        <f>B717+1</f>
        <v>140</v>
      </c>
      <c r="C720" s="32" t="s">
        <v>194</v>
      </c>
      <c r="D720" s="32" t="s">
        <v>58</v>
      </c>
      <c r="E720" s="33">
        <v>3.2</v>
      </c>
      <c r="F720" s="5"/>
      <c r="G720" s="34">
        <f>E720*F720</f>
        <v>0</v>
      </c>
    </row>
    <row r="721" spans="1:7" s="38" customFormat="1" x14ac:dyDescent="0.25">
      <c r="A721" s="39"/>
      <c r="C721" s="35" t="s">
        <v>17</v>
      </c>
      <c r="E721" s="40"/>
      <c r="F721" s="40"/>
      <c r="G721" s="41"/>
    </row>
    <row r="722" spans="1:7" s="38" customFormat="1" ht="22.5" x14ac:dyDescent="0.25">
      <c r="A722" s="39"/>
      <c r="C722" s="36" t="s">
        <v>28</v>
      </c>
      <c r="E722" s="40"/>
      <c r="F722" s="40"/>
      <c r="G722" s="41"/>
    </row>
    <row r="723" spans="1:7" s="20" customFormat="1" ht="48" x14ac:dyDescent="0.25">
      <c r="A723" s="31" t="s">
        <v>195</v>
      </c>
      <c r="B723" s="32">
        <f>B720+1</f>
        <v>141</v>
      </c>
      <c r="C723" s="37" t="s">
        <v>209</v>
      </c>
      <c r="D723" s="32" t="s">
        <v>16</v>
      </c>
      <c r="E723" s="33">
        <v>1</v>
      </c>
      <c r="F723" s="5"/>
      <c r="G723" s="34">
        <f>E723*F723</f>
        <v>0</v>
      </c>
    </row>
    <row r="724" spans="1:7" s="20" customFormat="1" x14ac:dyDescent="0.25">
      <c r="A724" s="39"/>
      <c r="B724" s="22"/>
      <c r="C724" s="35" t="s">
        <v>17</v>
      </c>
      <c r="D724" s="22"/>
      <c r="E724" s="24"/>
      <c r="F724" s="40"/>
      <c r="G724" s="26"/>
    </row>
    <row r="725" spans="1:7" s="20" customFormat="1" x14ac:dyDescent="0.25">
      <c r="A725" s="39"/>
      <c r="B725" s="22"/>
      <c r="C725" s="35" t="s">
        <v>202</v>
      </c>
      <c r="D725" s="22"/>
      <c r="E725" s="24"/>
      <c r="F725" s="40"/>
      <c r="G725" s="26"/>
    </row>
    <row r="726" spans="1:7" s="20" customFormat="1" x14ac:dyDescent="0.25">
      <c r="A726" s="39"/>
      <c r="B726" s="22"/>
      <c r="C726" s="27" t="s">
        <v>215</v>
      </c>
      <c r="D726" s="22"/>
      <c r="E726" s="24"/>
      <c r="F726" s="40"/>
      <c r="G726" s="26"/>
    </row>
    <row r="727" spans="1:7" s="20" customFormat="1" x14ac:dyDescent="0.25">
      <c r="A727" s="39"/>
      <c r="B727" s="38"/>
      <c r="C727" s="35" t="s">
        <v>20</v>
      </c>
      <c r="D727" s="38"/>
      <c r="E727" s="40"/>
      <c r="F727" s="40"/>
      <c r="G727" s="41"/>
    </row>
    <row r="728" spans="1:7" s="20" customFormat="1" x14ac:dyDescent="0.25">
      <c r="A728" s="39"/>
      <c r="B728" s="38"/>
      <c r="C728" s="27" t="s">
        <v>203</v>
      </c>
      <c r="D728" s="38"/>
      <c r="E728" s="40"/>
      <c r="F728" s="40"/>
      <c r="G728" s="41"/>
    </row>
    <row r="729" spans="1:7" s="20" customFormat="1" x14ac:dyDescent="0.25">
      <c r="A729" s="39"/>
      <c r="B729" s="38"/>
      <c r="C729" s="35" t="s">
        <v>23</v>
      </c>
      <c r="D729" s="38"/>
      <c r="E729" s="40"/>
      <c r="F729" s="40"/>
      <c r="G729" s="41"/>
    </row>
    <row r="730" spans="1:7" s="20" customFormat="1" x14ac:dyDescent="0.25">
      <c r="A730" s="39"/>
      <c r="B730" s="38"/>
      <c r="C730" s="29" t="s">
        <v>204</v>
      </c>
      <c r="D730" s="38"/>
      <c r="E730" s="40"/>
      <c r="F730" s="40"/>
      <c r="G730" s="41"/>
    </row>
    <row r="731" spans="1:7" s="20" customFormat="1" x14ac:dyDescent="0.25">
      <c r="A731" s="39"/>
      <c r="B731" s="38"/>
      <c r="C731" s="35" t="s">
        <v>24</v>
      </c>
      <c r="D731" s="38"/>
      <c r="E731" s="40"/>
      <c r="F731" s="40"/>
      <c r="G731" s="41"/>
    </row>
    <row r="732" spans="1:7" s="20" customFormat="1" ht="33.75" x14ac:dyDescent="0.25">
      <c r="A732" s="39"/>
      <c r="B732" s="38"/>
      <c r="C732" s="27" t="s">
        <v>83</v>
      </c>
      <c r="D732" s="38"/>
      <c r="E732" s="40"/>
      <c r="F732" s="40"/>
      <c r="G732" s="41"/>
    </row>
    <row r="733" spans="1:7" s="20" customFormat="1" x14ac:dyDescent="0.25">
      <c r="A733" s="39"/>
      <c r="B733" s="38"/>
      <c r="C733" s="35" t="s">
        <v>205</v>
      </c>
      <c r="D733" s="38"/>
      <c r="E733" s="40"/>
      <c r="F733" s="40"/>
      <c r="G733" s="41"/>
    </row>
    <row r="734" spans="1:7" s="20" customFormat="1" x14ac:dyDescent="0.25">
      <c r="A734" s="39"/>
      <c r="B734" s="38"/>
      <c r="C734" s="27" t="s">
        <v>206</v>
      </c>
      <c r="D734" s="38"/>
      <c r="E734" s="40"/>
      <c r="F734" s="40"/>
      <c r="G734" s="41"/>
    </row>
    <row r="735" spans="1:7" s="20" customFormat="1" x14ac:dyDescent="0.25">
      <c r="A735" s="39"/>
      <c r="B735" s="38"/>
      <c r="C735" s="35" t="s">
        <v>24</v>
      </c>
      <c r="D735" s="38"/>
      <c r="E735" s="40"/>
      <c r="F735" s="40"/>
      <c r="G735" s="41"/>
    </row>
    <row r="736" spans="1:7" s="20" customFormat="1" ht="33.75" x14ac:dyDescent="0.25">
      <c r="A736" s="39"/>
      <c r="B736" s="38"/>
      <c r="C736" s="27" t="s">
        <v>83</v>
      </c>
      <c r="D736" s="38"/>
      <c r="E736" s="40"/>
      <c r="F736" s="40"/>
      <c r="G736" s="41"/>
    </row>
    <row r="737" spans="1:7" s="20" customFormat="1" x14ac:dyDescent="0.25">
      <c r="A737" s="39"/>
      <c r="B737" s="38"/>
      <c r="C737" s="35" t="s">
        <v>26</v>
      </c>
      <c r="D737" s="38"/>
      <c r="E737" s="40"/>
      <c r="F737" s="40"/>
      <c r="G737" s="41"/>
    </row>
    <row r="738" spans="1:7" s="20" customFormat="1" ht="22.5" x14ac:dyDescent="0.25">
      <c r="A738" s="39"/>
      <c r="B738" s="38"/>
      <c r="C738" s="27" t="s">
        <v>216</v>
      </c>
      <c r="D738" s="38"/>
      <c r="E738" s="40"/>
      <c r="F738" s="40"/>
      <c r="G738" s="41"/>
    </row>
    <row r="739" spans="1:7" s="20" customFormat="1" ht="48" x14ac:dyDescent="0.25">
      <c r="A739" s="31" t="s">
        <v>195</v>
      </c>
      <c r="B739" s="32">
        <f>B723+1</f>
        <v>142</v>
      </c>
      <c r="C739" s="32" t="s">
        <v>196</v>
      </c>
      <c r="D739" s="32" t="s">
        <v>16</v>
      </c>
      <c r="E739" s="33">
        <v>1</v>
      </c>
      <c r="F739" s="5"/>
      <c r="G739" s="34">
        <f>E739*F739</f>
        <v>0</v>
      </c>
    </row>
    <row r="740" spans="1:7" s="20" customFormat="1" ht="60" x14ac:dyDescent="0.25">
      <c r="A740" s="31" t="s">
        <v>195</v>
      </c>
      <c r="B740" s="32">
        <f>B739+1</f>
        <v>143</v>
      </c>
      <c r="C740" s="32" t="s">
        <v>197</v>
      </c>
      <c r="D740" s="32" t="s">
        <v>68</v>
      </c>
      <c r="E740" s="33">
        <v>1</v>
      </c>
      <c r="F740" s="5"/>
      <c r="G740" s="34">
        <f>E740*F740</f>
        <v>0</v>
      </c>
    </row>
    <row r="741" spans="1:7" s="20" customFormat="1" x14ac:dyDescent="0.25">
      <c r="A741" s="39"/>
      <c r="B741" s="22"/>
      <c r="C741" s="35" t="s">
        <v>17</v>
      </c>
      <c r="D741" s="22"/>
      <c r="E741" s="24"/>
      <c r="F741" s="40"/>
      <c r="G741" s="26"/>
    </row>
    <row r="742" spans="1:7" s="20" customFormat="1" ht="22.5" x14ac:dyDescent="0.25">
      <c r="A742" s="39"/>
      <c r="B742" s="22"/>
      <c r="C742" s="36" t="s">
        <v>28</v>
      </c>
      <c r="D742" s="38"/>
      <c r="E742" s="40"/>
      <c r="F742" s="40"/>
      <c r="G742" s="41"/>
    </row>
    <row r="743" spans="1:7" s="20" customFormat="1" ht="60" x14ac:dyDescent="0.25">
      <c r="A743" s="31" t="s">
        <v>195</v>
      </c>
      <c r="B743" s="32">
        <f>B740+1</f>
        <v>144</v>
      </c>
      <c r="C743" s="32" t="s">
        <v>198</v>
      </c>
      <c r="D743" s="32" t="s">
        <v>58</v>
      </c>
      <c r="E743" s="33">
        <v>1.8</v>
      </c>
      <c r="F743" s="5"/>
      <c r="G743" s="34">
        <f>E743*F743</f>
        <v>0</v>
      </c>
    </row>
    <row r="744" spans="1:7" s="20" customFormat="1" x14ac:dyDescent="0.25">
      <c r="A744" s="39"/>
      <c r="B744" s="38"/>
      <c r="C744" s="35" t="s">
        <v>17</v>
      </c>
      <c r="D744" s="38"/>
      <c r="E744" s="40"/>
      <c r="F744" s="40"/>
      <c r="G744" s="41"/>
    </row>
    <row r="745" spans="1:7" s="20" customFormat="1" ht="22.5" x14ac:dyDescent="0.25">
      <c r="A745" s="39"/>
      <c r="B745" s="38"/>
      <c r="C745" s="36" t="s">
        <v>28</v>
      </c>
      <c r="D745" s="38"/>
      <c r="E745" s="40"/>
      <c r="F745" s="40"/>
      <c r="G745" s="41"/>
    </row>
    <row r="746" spans="1:7" s="20" customFormat="1" ht="60" x14ac:dyDescent="0.25">
      <c r="A746" s="31" t="s">
        <v>195</v>
      </c>
      <c r="B746" s="32">
        <f>B743+1</f>
        <v>145</v>
      </c>
      <c r="C746" s="32" t="s">
        <v>199</v>
      </c>
      <c r="D746" s="32" t="s">
        <v>58</v>
      </c>
      <c r="E746" s="33">
        <v>3.2</v>
      </c>
      <c r="F746" s="5"/>
      <c r="G746" s="34">
        <f>E746*F746</f>
        <v>0</v>
      </c>
    </row>
    <row r="747" spans="1:7" s="20" customFormat="1" x14ac:dyDescent="0.25">
      <c r="A747" s="39"/>
      <c r="B747" s="38"/>
      <c r="C747" s="35" t="s">
        <v>17</v>
      </c>
      <c r="D747" s="38"/>
      <c r="E747" s="40"/>
      <c r="F747" s="40"/>
      <c r="G747" s="41"/>
    </row>
    <row r="748" spans="1:7" s="20" customFormat="1" ht="22.5" x14ac:dyDescent="0.25">
      <c r="A748" s="39"/>
      <c r="B748" s="38"/>
      <c r="C748" s="36" t="s">
        <v>28</v>
      </c>
      <c r="D748" s="38"/>
      <c r="E748" s="40"/>
      <c r="F748" s="40"/>
      <c r="G748" s="41"/>
    </row>
    <row r="749" spans="1:7" s="38" customFormat="1" ht="60" x14ac:dyDescent="0.25">
      <c r="A749" s="31"/>
      <c r="B749" s="32">
        <f>B746+1</f>
        <v>146</v>
      </c>
      <c r="C749" s="32" t="s">
        <v>200</v>
      </c>
      <c r="D749" s="32" t="s">
        <v>16</v>
      </c>
      <c r="E749" s="33">
        <v>5</v>
      </c>
      <c r="F749" s="5"/>
      <c r="G749" s="34">
        <f>E749*F749</f>
        <v>0</v>
      </c>
    </row>
    <row r="750" spans="1:7" s="38" customFormat="1" ht="24" x14ac:dyDescent="0.25">
      <c r="A750" s="31"/>
      <c r="B750" s="32">
        <f>B749+1</f>
        <v>147</v>
      </c>
      <c r="C750" s="32" t="s">
        <v>210</v>
      </c>
      <c r="D750" s="32" t="s">
        <v>16</v>
      </c>
      <c r="E750" s="33">
        <v>2</v>
      </c>
      <c r="F750" s="5"/>
      <c r="G750" s="34">
        <f t="shared" ref="G750:G754" si="1">E750*F750</f>
        <v>0</v>
      </c>
    </row>
    <row r="751" spans="1:7" s="38" customFormat="1" ht="24" x14ac:dyDescent="0.25">
      <c r="A751" s="31"/>
      <c r="B751" s="32">
        <f>B750+1</f>
        <v>148</v>
      </c>
      <c r="C751" s="32" t="s">
        <v>211</v>
      </c>
      <c r="D751" s="32" t="s">
        <v>16</v>
      </c>
      <c r="E751" s="33">
        <v>2</v>
      </c>
      <c r="F751" s="5"/>
      <c r="G751" s="34">
        <f t="shared" si="1"/>
        <v>0</v>
      </c>
    </row>
    <row r="752" spans="1:7" s="20" customFormat="1" ht="36" x14ac:dyDescent="0.25">
      <c r="A752" s="42"/>
      <c r="B752" s="32">
        <f>B751+1</f>
        <v>149</v>
      </c>
      <c r="C752" s="32" t="s">
        <v>212</v>
      </c>
      <c r="D752" s="32" t="s">
        <v>16</v>
      </c>
      <c r="E752" s="33">
        <v>2</v>
      </c>
      <c r="F752" s="5"/>
      <c r="G752" s="34">
        <f t="shared" si="1"/>
        <v>0</v>
      </c>
    </row>
    <row r="753" spans="1:7" s="20" customFormat="1" ht="24" x14ac:dyDescent="0.25">
      <c r="A753" s="42"/>
      <c r="B753" s="32">
        <f>B752+1</f>
        <v>150</v>
      </c>
      <c r="C753" s="32" t="s">
        <v>213</v>
      </c>
      <c r="D753" s="32" t="s">
        <v>16</v>
      </c>
      <c r="E753" s="33">
        <v>2</v>
      </c>
      <c r="F753" s="5"/>
      <c r="G753" s="34">
        <f t="shared" si="1"/>
        <v>0</v>
      </c>
    </row>
    <row r="754" spans="1:7" s="20" customFormat="1" ht="24" x14ac:dyDescent="0.25">
      <c r="A754" s="42"/>
      <c r="B754" s="32">
        <f t="shared" ref="B754:B755" si="2">B753+1</f>
        <v>151</v>
      </c>
      <c r="C754" s="32" t="s">
        <v>214</v>
      </c>
      <c r="D754" s="32" t="s">
        <v>16</v>
      </c>
      <c r="E754" s="33">
        <v>4</v>
      </c>
      <c r="F754" s="5"/>
      <c r="G754" s="34">
        <f t="shared" si="1"/>
        <v>0</v>
      </c>
    </row>
    <row r="755" spans="1:7" s="20" customFormat="1" x14ac:dyDescent="0.25">
      <c r="A755" s="43"/>
      <c r="B755" s="32">
        <f t="shared" si="2"/>
        <v>152</v>
      </c>
      <c r="C755" s="32" t="s">
        <v>53</v>
      </c>
      <c r="D755" s="32" t="s">
        <v>27</v>
      </c>
      <c r="E755" s="33">
        <v>1450</v>
      </c>
      <c r="F755" s="5"/>
      <c r="G755" s="34">
        <f>E755*F755</f>
        <v>0</v>
      </c>
    </row>
    <row r="756" spans="1:7" s="20" customFormat="1" x14ac:dyDescent="0.25">
      <c r="A756" s="21"/>
      <c r="C756" s="35" t="s">
        <v>17</v>
      </c>
      <c r="E756" s="25"/>
      <c r="F756" s="25"/>
      <c r="G756" s="28"/>
    </row>
    <row r="757" spans="1:7" s="20" customFormat="1" ht="22.5" x14ac:dyDescent="0.25">
      <c r="A757" s="21"/>
      <c r="C757" s="36" t="s">
        <v>54</v>
      </c>
      <c r="E757" s="25"/>
      <c r="F757" s="25"/>
      <c r="G757" s="28"/>
    </row>
    <row r="758" spans="1:7" s="20" customFormat="1" ht="36" x14ac:dyDescent="0.25">
      <c r="A758" s="43"/>
      <c r="B758" s="32">
        <f>B755+1</f>
        <v>153</v>
      </c>
      <c r="C758" s="32" t="s">
        <v>55</v>
      </c>
      <c r="D758" s="32" t="s">
        <v>56</v>
      </c>
      <c r="E758" s="33">
        <v>60</v>
      </c>
      <c r="F758" s="5"/>
      <c r="G758" s="34">
        <f>E758*F758</f>
        <v>0</v>
      </c>
    </row>
    <row r="759" spans="1:7" s="20" customFormat="1" x14ac:dyDescent="0.25">
      <c r="A759" s="21"/>
      <c r="C759" s="35" t="s">
        <v>17</v>
      </c>
      <c r="E759" s="25"/>
      <c r="F759" s="25"/>
      <c r="G759" s="28"/>
    </row>
    <row r="760" spans="1:7" s="20" customFormat="1" ht="22.5" x14ac:dyDescent="0.25">
      <c r="A760" s="21"/>
      <c r="C760" s="36" t="s">
        <v>54</v>
      </c>
      <c r="E760" s="25"/>
      <c r="F760" s="25"/>
      <c r="G760" s="28"/>
    </row>
    <row r="761" spans="1:7" s="20" customFormat="1" x14ac:dyDescent="0.25">
      <c r="A761" s="43"/>
      <c r="B761" s="32">
        <f>B758+1</f>
        <v>154</v>
      </c>
      <c r="C761" s="32" t="s">
        <v>57</v>
      </c>
      <c r="D761" s="32" t="s">
        <v>58</v>
      </c>
      <c r="E761" s="33">
        <v>150</v>
      </c>
      <c r="F761" s="5"/>
      <c r="G761" s="34">
        <f>E761*F761</f>
        <v>0</v>
      </c>
    </row>
    <row r="762" spans="1:7" s="20" customFormat="1" x14ac:dyDescent="0.25">
      <c r="A762" s="21"/>
      <c r="C762" s="35" t="s">
        <v>17</v>
      </c>
      <c r="E762" s="25"/>
      <c r="F762" s="25"/>
      <c r="G762" s="28"/>
    </row>
    <row r="763" spans="1:7" s="20" customFormat="1" ht="22.5" x14ac:dyDescent="0.25">
      <c r="A763" s="21"/>
      <c r="C763" s="36" t="s">
        <v>54</v>
      </c>
      <c r="E763" s="25"/>
      <c r="F763" s="25"/>
      <c r="G763" s="28"/>
    </row>
    <row r="764" spans="1:7" s="20" customFormat="1" ht="24" x14ac:dyDescent="0.25">
      <c r="A764" s="43"/>
      <c r="B764" s="32">
        <f>B761+1</f>
        <v>155</v>
      </c>
      <c r="C764" s="32" t="s">
        <v>59</v>
      </c>
      <c r="D764" s="32" t="s">
        <v>58</v>
      </c>
      <c r="E764" s="33">
        <v>150</v>
      </c>
      <c r="F764" s="5"/>
      <c r="G764" s="34">
        <f>E764*F764</f>
        <v>0</v>
      </c>
    </row>
    <row r="765" spans="1:7" s="20" customFormat="1" x14ac:dyDescent="0.25">
      <c r="A765" s="21"/>
      <c r="C765" s="35" t="s">
        <v>17</v>
      </c>
      <c r="E765" s="25"/>
      <c r="F765" s="25"/>
      <c r="G765" s="28"/>
    </row>
    <row r="766" spans="1:7" s="20" customFormat="1" ht="22.5" x14ac:dyDescent="0.25">
      <c r="A766" s="21"/>
      <c r="C766" s="36" t="s">
        <v>60</v>
      </c>
      <c r="E766" s="25"/>
      <c r="F766" s="25"/>
      <c r="G766" s="28"/>
    </row>
    <row r="767" spans="1:7" s="20" customFormat="1" ht="24" x14ac:dyDescent="0.25">
      <c r="A767" s="43"/>
      <c r="B767" s="32">
        <f>B764+1</f>
        <v>156</v>
      </c>
      <c r="C767" s="32" t="s">
        <v>61</v>
      </c>
      <c r="D767" s="32" t="s">
        <v>56</v>
      </c>
      <c r="E767" s="33">
        <v>200</v>
      </c>
      <c r="F767" s="5"/>
      <c r="G767" s="34">
        <f>E767*F767</f>
        <v>0</v>
      </c>
    </row>
    <row r="768" spans="1:7" s="20" customFormat="1" x14ac:dyDescent="0.25">
      <c r="A768" s="21"/>
      <c r="C768" s="35" t="s">
        <v>17</v>
      </c>
      <c r="E768" s="25"/>
      <c r="F768" s="25"/>
      <c r="G768" s="28"/>
    </row>
    <row r="769" spans="1:7" s="20" customFormat="1" ht="22.5" x14ac:dyDescent="0.25">
      <c r="A769" s="21"/>
      <c r="C769" s="36" t="s">
        <v>60</v>
      </c>
      <c r="E769" s="25"/>
      <c r="F769" s="25"/>
      <c r="G769" s="28"/>
    </row>
    <row r="770" spans="1:7" s="20" customFormat="1" ht="24" x14ac:dyDescent="0.25">
      <c r="A770" s="43"/>
      <c r="B770" s="32">
        <f>B767+1</f>
        <v>157</v>
      </c>
      <c r="C770" s="32" t="s">
        <v>62</v>
      </c>
      <c r="D770" s="32" t="s">
        <v>56</v>
      </c>
      <c r="E770" s="33">
        <v>200</v>
      </c>
      <c r="F770" s="5"/>
      <c r="G770" s="34">
        <f>E770*F770</f>
        <v>0</v>
      </c>
    </row>
    <row r="771" spans="1:7" s="20" customFormat="1" x14ac:dyDescent="0.25">
      <c r="A771" s="21"/>
      <c r="C771" s="35" t="s">
        <v>17</v>
      </c>
      <c r="E771" s="25"/>
      <c r="F771" s="25"/>
      <c r="G771" s="28"/>
    </row>
    <row r="772" spans="1:7" s="20" customFormat="1" ht="22.5" x14ac:dyDescent="0.25">
      <c r="A772" s="21"/>
      <c r="C772" s="36" t="s">
        <v>60</v>
      </c>
      <c r="E772" s="25"/>
      <c r="F772" s="25"/>
      <c r="G772" s="28"/>
    </row>
    <row r="773" spans="1:7" s="20" customFormat="1" ht="23.1" customHeight="1" x14ac:dyDescent="0.25">
      <c r="A773" s="43"/>
      <c r="B773" s="32">
        <f>B770+1</f>
        <v>158</v>
      </c>
      <c r="C773" s="32" t="s">
        <v>63</v>
      </c>
      <c r="D773" s="32" t="s">
        <v>58</v>
      </c>
      <c r="E773" s="33">
        <v>150</v>
      </c>
      <c r="F773" s="5"/>
      <c r="G773" s="34">
        <f>E773*F773</f>
        <v>0</v>
      </c>
    </row>
    <row r="774" spans="1:7" s="20" customFormat="1" x14ac:dyDescent="0.25">
      <c r="A774" s="21"/>
      <c r="C774" s="35" t="s">
        <v>17</v>
      </c>
      <c r="E774" s="25"/>
      <c r="F774" s="25"/>
      <c r="G774" s="28"/>
    </row>
    <row r="775" spans="1:7" s="20" customFormat="1" ht="22.5" x14ac:dyDescent="0.25">
      <c r="A775" s="21"/>
      <c r="C775" s="36" t="s">
        <v>60</v>
      </c>
      <c r="E775" s="25"/>
      <c r="F775" s="25"/>
      <c r="G775" s="28"/>
    </row>
    <row r="776" spans="1:7" s="20" customFormat="1" x14ac:dyDescent="0.25">
      <c r="A776" s="43"/>
      <c r="B776" s="32">
        <f>B773+1</f>
        <v>159</v>
      </c>
      <c r="C776" s="32" t="s">
        <v>64</v>
      </c>
      <c r="D776" s="32" t="s">
        <v>58</v>
      </c>
      <c r="E776" s="33">
        <v>200</v>
      </c>
      <c r="F776" s="5"/>
      <c r="G776" s="34">
        <f>E776*F776</f>
        <v>0</v>
      </c>
    </row>
    <row r="777" spans="1:7" s="20" customFormat="1" x14ac:dyDescent="0.25">
      <c r="A777" s="21"/>
      <c r="C777" s="35" t="s">
        <v>17</v>
      </c>
      <c r="E777" s="25"/>
      <c r="F777" s="25"/>
      <c r="G777" s="28"/>
    </row>
    <row r="778" spans="1:7" s="20" customFormat="1" ht="22.5" x14ac:dyDescent="0.25">
      <c r="A778" s="21"/>
      <c r="C778" s="36" t="s">
        <v>60</v>
      </c>
      <c r="E778" s="25"/>
      <c r="F778" s="25"/>
      <c r="G778" s="28"/>
    </row>
    <row r="779" spans="1:7" s="20" customFormat="1" ht="36" x14ac:dyDescent="0.25">
      <c r="A779" s="43"/>
      <c r="B779" s="32">
        <f>B776+1</f>
        <v>160</v>
      </c>
      <c r="C779" s="32" t="s">
        <v>65</v>
      </c>
      <c r="D779" s="32" t="s">
        <v>16</v>
      </c>
      <c r="E779" s="33">
        <v>1</v>
      </c>
      <c r="F779" s="5"/>
      <c r="G779" s="34">
        <f>E779*F779</f>
        <v>0</v>
      </c>
    </row>
    <row r="780" spans="1:7" s="20" customFormat="1" x14ac:dyDescent="0.25">
      <c r="A780" s="21"/>
      <c r="C780" s="35" t="s">
        <v>17</v>
      </c>
      <c r="E780" s="25"/>
      <c r="F780" s="25"/>
      <c r="G780" s="28"/>
    </row>
    <row r="781" spans="1:7" s="20" customFormat="1" ht="22.5" x14ac:dyDescent="0.25">
      <c r="A781" s="21"/>
      <c r="C781" s="36" t="s">
        <v>66</v>
      </c>
      <c r="E781" s="25"/>
      <c r="F781" s="25"/>
      <c r="G781" s="28"/>
    </row>
    <row r="782" spans="1:7" s="20" customFormat="1" ht="48" x14ac:dyDescent="0.25">
      <c r="A782" s="43"/>
      <c r="B782" s="32">
        <f>B779+1</f>
        <v>161</v>
      </c>
      <c r="C782" s="32" t="s">
        <v>67</v>
      </c>
      <c r="D782" s="32" t="s">
        <v>68</v>
      </c>
      <c r="E782" s="33">
        <v>1</v>
      </c>
      <c r="F782" s="5"/>
      <c r="G782" s="34">
        <f>E782*F782</f>
        <v>0</v>
      </c>
    </row>
    <row r="783" spans="1:7" s="20" customFormat="1" x14ac:dyDescent="0.25">
      <c r="A783" s="21"/>
      <c r="C783" s="35" t="s">
        <v>17</v>
      </c>
      <c r="E783" s="25"/>
      <c r="F783" s="25"/>
      <c r="G783" s="28"/>
    </row>
    <row r="784" spans="1:7" s="20" customFormat="1" ht="22.5" x14ac:dyDescent="0.25">
      <c r="A784" s="21"/>
      <c r="C784" s="36" t="s">
        <v>66</v>
      </c>
      <c r="E784" s="25"/>
      <c r="F784" s="25"/>
      <c r="G784" s="28"/>
    </row>
    <row r="785" spans="1:7" s="20" customFormat="1" ht="24" x14ac:dyDescent="0.25">
      <c r="A785" s="43"/>
      <c r="B785" s="32">
        <f>B782+1</f>
        <v>162</v>
      </c>
      <c r="C785" s="32" t="s">
        <v>69</v>
      </c>
      <c r="D785" s="32" t="s">
        <v>68</v>
      </c>
      <c r="E785" s="33">
        <v>1</v>
      </c>
      <c r="F785" s="5"/>
      <c r="G785" s="34">
        <f>E785*F785</f>
        <v>0</v>
      </c>
    </row>
    <row r="786" spans="1:7" s="20" customFormat="1" x14ac:dyDescent="0.25">
      <c r="A786" s="21"/>
      <c r="C786" s="35" t="s">
        <v>17</v>
      </c>
      <c r="E786" s="25"/>
      <c r="F786" s="25"/>
      <c r="G786" s="28"/>
    </row>
    <row r="787" spans="1:7" s="20" customFormat="1" x14ac:dyDescent="0.25">
      <c r="A787" s="21"/>
      <c r="C787" s="36" t="s">
        <v>70</v>
      </c>
      <c r="E787" s="25"/>
      <c r="F787" s="25"/>
      <c r="G787" s="28"/>
    </row>
    <row r="788" spans="1:7" s="20" customFormat="1" ht="29.45" customHeight="1" x14ac:dyDescent="0.25">
      <c r="A788" s="43"/>
      <c r="B788" s="32">
        <f>B785+1</f>
        <v>163</v>
      </c>
      <c r="C788" s="32" t="s">
        <v>71</v>
      </c>
      <c r="D788" s="32" t="s">
        <v>68</v>
      </c>
      <c r="E788" s="33">
        <v>1</v>
      </c>
      <c r="F788" s="5"/>
      <c r="G788" s="34">
        <f>E788*F788</f>
        <v>0</v>
      </c>
    </row>
    <row r="789" spans="1:7" s="20" customFormat="1" ht="23.45" customHeight="1" x14ac:dyDescent="0.25">
      <c r="A789" s="43"/>
      <c r="B789" s="32">
        <f>B788+1</f>
        <v>164</v>
      </c>
      <c r="C789" s="32" t="s">
        <v>72</v>
      </c>
      <c r="D789" s="32" t="s">
        <v>68</v>
      </c>
      <c r="E789" s="33">
        <v>1</v>
      </c>
      <c r="F789" s="5"/>
      <c r="G789" s="34">
        <f>E789*F789</f>
        <v>0</v>
      </c>
    </row>
    <row r="790" spans="1:7" s="20" customFormat="1" ht="24" x14ac:dyDescent="0.25">
      <c r="A790" s="43"/>
      <c r="B790" s="32">
        <f t="shared" ref="B790:B795" si="3">B789+1</f>
        <v>165</v>
      </c>
      <c r="C790" s="32" t="s">
        <v>73</v>
      </c>
      <c r="D790" s="32" t="s">
        <v>68</v>
      </c>
      <c r="E790" s="33">
        <v>1</v>
      </c>
      <c r="F790" s="5"/>
      <c r="G790" s="34">
        <f t="shared" ref="G790:G796" si="4">E790*F790</f>
        <v>0</v>
      </c>
    </row>
    <row r="791" spans="1:7" s="20" customFormat="1" ht="24" x14ac:dyDescent="0.25">
      <c r="A791" s="43"/>
      <c r="B791" s="32">
        <f t="shared" si="3"/>
        <v>166</v>
      </c>
      <c r="C791" s="32" t="s">
        <v>74</v>
      </c>
      <c r="D791" s="32" t="s">
        <v>68</v>
      </c>
      <c r="E791" s="33">
        <v>1</v>
      </c>
      <c r="F791" s="5"/>
      <c r="G791" s="34">
        <f t="shared" si="4"/>
        <v>0</v>
      </c>
    </row>
    <row r="792" spans="1:7" s="20" customFormat="1" x14ac:dyDescent="0.25">
      <c r="A792" s="43"/>
      <c r="B792" s="32">
        <f t="shared" si="3"/>
        <v>167</v>
      </c>
      <c r="C792" s="32" t="s">
        <v>75</v>
      </c>
      <c r="D792" s="32" t="s">
        <v>68</v>
      </c>
      <c r="E792" s="33">
        <v>1</v>
      </c>
      <c r="F792" s="5"/>
      <c r="G792" s="34">
        <f t="shared" si="4"/>
        <v>0</v>
      </c>
    </row>
    <row r="793" spans="1:7" s="20" customFormat="1" ht="12.95" customHeight="1" x14ac:dyDescent="0.25">
      <c r="A793" s="43"/>
      <c r="B793" s="32">
        <f t="shared" si="3"/>
        <v>168</v>
      </c>
      <c r="C793" s="32" t="s">
        <v>76</v>
      </c>
      <c r="D793" s="32" t="s">
        <v>68</v>
      </c>
      <c r="E793" s="33">
        <v>1</v>
      </c>
      <c r="F793" s="5"/>
      <c r="G793" s="34">
        <f t="shared" si="4"/>
        <v>0</v>
      </c>
    </row>
    <row r="794" spans="1:7" s="20" customFormat="1" ht="24" x14ac:dyDescent="0.25">
      <c r="A794" s="44"/>
      <c r="B794" s="32">
        <f t="shared" si="3"/>
        <v>169</v>
      </c>
      <c r="C794" s="32" t="s">
        <v>77</v>
      </c>
      <c r="D794" s="32" t="s">
        <v>68</v>
      </c>
      <c r="E794" s="33">
        <v>1</v>
      </c>
      <c r="F794" s="5"/>
      <c r="G794" s="34">
        <f t="shared" si="4"/>
        <v>0</v>
      </c>
    </row>
    <row r="795" spans="1:7" s="20" customFormat="1" x14ac:dyDescent="0.25">
      <c r="A795" s="44"/>
      <c r="B795" s="32">
        <f t="shared" si="3"/>
        <v>170</v>
      </c>
      <c r="C795" s="32" t="s">
        <v>78</v>
      </c>
      <c r="D795" s="32" t="s">
        <v>68</v>
      </c>
      <c r="E795" s="33">
        <v>1</v>
      </c>
      <c r="F795" s="5"/>
      <c r="G795" s="34">
        <f t="shared" si="4"/>
        <v>0</v>
      </c>
    </row>
    <row r="796" spans="1:7" s="20" customFormat="1" ht="36.75" thickBot="1" x14ac:dyDescent="0.3">
      <c r="A796" s="45"/>
      <c r="B796" s="46">
        <f>B795+1</f>
        <v>171</v>
      </c>
      <c r="C796" s="46" t="s">
        <v>224</v>
      </c>
      <c r="D796" s="46" t="s">
        <v>68</v>
      </c>
      <c r="E796" s="47">
        <v>1</v>
      </c>
      <c r="F796" s="6"/>
      <c r="G796" s="48">
        <f t="shared" si="4"/>
        <v>0</v>
      </c>
    </row>
    <row r="797" spans="1:7" s="20" customFormat="1" ht="15.75" thickBot="1" x14ac:dyDescent="0.3"/>
    <row r="798" spans="1:7" s="20" customFormat="1" ht="16.5" thickBot="1" x14ac:dyDescent="0.3">
      <c r="A798" s="56" t="s">
        <v>79</v>
      </c>
      <c r="B798" s="57"/>
      <c r="C798" s="57"/>
      <c r="D798" s="57"/>
      <c r="E798" s="57"/>
      <c r="F798" s="57"/>
      <c r="G798" s="49">
        <f>SUBTOTAL(9,G26:G796)</f>
        <v>0</v>
      </c>
    </row>
  </sheetData>
  <sheetProtection algorithmName="SHA-512" hashValue="X0Y7MWyi5jRwcJaRbN71sWdad2JYxrVtjKPeBPLzD5bLBFHy3rf0GOgma0l2ZQd2JL97pSCBhCpdfN02UA88Iw==" saltValue="Zy/gSUzIqBmzVG33u7a/Vw==" spinCount="100000" sheet="1" objects="1" scenarios="1"/>
  <mergeCells count="4">
    <mergeCell ref="A24:B24"/>
    <mergeCell ref="A798:F798"/>
    <mergeCell ref="C10:G10"/>
    <mergeCell ref="C9:G9"/>
  </mergeCells>
  <pageMargins left="0.7" right="0.7" top="0.78740157499999996" bottom="0.78740157499999996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ZŠ Marjánka 2.ETAPA</vt:lpstr>
      <vt:lpstr>'ZŠ Marjánka 2.ETAPA'!Oblast_tisku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Miroslav Voráček</cp:lastModifiedBy>
  <cp:lastPrinted>2025-03-25T15:18:30Z</cp:lastPrinted>
  <dcterms:created xsi:type="dcterms:W3CDTF">2025-03-25T12:31:16Z</dcterms:created>
  <dcterms:modified xsi:type="dcterms:W3CDTF">2025-06-04T07:40:21Z</dcterms:modified>
</cp:coreProperties>
</file>