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maxx\Documents\_SNEO\____2025\____SPRAVA\VR-VILA-PELLE\"/>
    </mc:Choice>
  </mc:AlternateContent>
  <xr:revisionPtr revIDLastSave="0" documentId="13_ncr:1_{F612970C-E00F-462D-B774-D0A18527B80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oupis_praci" sheetId="1" r:id="rId1"/>
  </sheets>
  <definedNames>
    <definedName name="_xlnm.Print_Area" localSheetId="0">soupis_praci!$A$2:$D$33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7" i="1"/>
  <c r="D16" i="1"/>
  <c r="D17" i="1"/>
  <c r="D18" i="1"/>
  <c r="D24" i="1"/>
  <c r="D6" i="1" l="1"/>
  <c r="D20" i="1"/>
  <c r="D19" i="1" l="1"/>
  <c r="D21" i="1"/>
  <c r="D23" i="1"/>
  <c r="D22" i="1"/>
  <c r="D15" i="1" l="1"/>
  <c r="D25" i="1" s="1"/>
</calcChain>
</file>

<file path=xl/sharedStrings.xml><?xml version="1.0" encoding="utf-8"?>
<sst xmlns="http://schemas.openxmlformats.org/spreadsheetml/2006/main" count="28" uniqueCount="27">
  <si>
    <t>Název</t>
  </si>
  <si>
    <t>Cena bez DPH/1ks</t>
  </si>
  <si>
    <t>Počet</t>
  </si>
  <si>
    <t>Cena celkem bez DPH</t>
  </si>
  <si>
    <t>Přístupové čipy</t>
  </si>
  <si>
    <t>Cena servisního zásah včetně dopravy</t>
  </si>
  <si>
    <t>Soupis prací, dodávek a služeb</t>
  </si>
  <si>
    <t>Kamerový systém</t>
  </si>
  <si>
    <t>IP kamera (bullet) 4 Mpx, záběr 105 - 120°, IR přísvit 20 - 30m, s mikrofonem, napájení PoE, provedení IP67</t>
  </si>
  <si>
    <t>IP kamera (dome) 4 Mpx, záběr 90 - 120°, IR přísvit 20 - 30m, s mikrofonem, napájení PoE, provedení IP67</t>
  </si>
  <si>
    <t>IP kamera (bullet) 4 Mpx, záběr 90 - 120°, IR přísvit 20 - 30m, s mikrofonem, napájení PoE, provedení IP67</t>
  </si>
  <si>
    <t>NVR záznamové zařízení pro 32 kamer, s instalovanými 4 x 4 TB HDD</t>
  </si>
  <si>
    <t>Nástěnný Rack s 12 - 15 U s příslušenstvím (police, napájecí lišta, spojovací a kotvící materál, vyvazovací panel, apod.)</t>
  </si>
  <si>
    <t>Záložní zdroj pro kamerový systém  s výdrží min. 0,5 - 1 hodny</t>
  </si>
  <si>
    <t>Příslušenství ke kamerám (konvertory, kryty, držáky, spotřební materiál, apod. )</t>
  </si>
  <si>
    <t>Switch s PoE 32 portů vhodný pro kamerové systémy</t>
  </si>
  <si>
    <t>Zabezpečovací systém</t>
  </si>
  <si>
    <t>Klávesnice</t>
  </si>
  <si>
    <t xml:space="preserve">Pohybová čidla </t>
  </si>
  <si>
    <t>Ústředna systému + GSM/LTE komunikátor + IP komunikátor + příslušenství ústředny</t>
  </si>
  <si>
    <t>Bezdrátová siréna venkovní</t>
  </si>
  <si>
    <t>Bezdrátová siréna vnitřní</t>
  </si>
  <si>
    <t>Zálohování zabezpečovacího systému</t>
  </si>
  <si>
    <t>Montáž, oživení systému, zaškolení obsluhy a zkouška + výchozí revize</t>
  </si>
  <si>
    <t>Nabídková cena bez DPH (tuto cenu uveďte v E-ZAKU)</t>
  </si>
  <si>
    <t xml:space="preserve">
VŘ/35/2025 - Výměna kamerového systému a zabezpečovacího systému, Pelléova 91/10, Praha 6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</si>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</sst>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indent="1"/>
    </xf>
    <xf numFmtId="0" fontId="0" fillId="0" borderId="10" xfId="0" applyBorder="1"/>
    <xf numFmtId="164" fontId="0" fillId="2" borderId="11" xfId="0" applyNumberFormat="1" applyFill="1" applyBorder="1" applyAlignment="1" applyProtection="1">
      <alignment horizontal="right" indent="1"/>
      <protection locked="0"/>
    </xf>
    <xf numFmtId="0" fontId="0" fillId="0" borderId="11" xfId="0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64" fontId="2" fillId="3" borderId="13" xfId="0" applyNumberFormat="1" applyFont="1" applyFill="1" applyBorder="1" applyAlignment="1">
      <alignment horizontal="right" indent="1"/>
    </xf>
    <xf numFmtId="0" fontId="0" fillId="0" borderId="1" xfId="0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164" fontId="0" fillId="2" borderId="2" xfId="0" applyNumberFormat="1" applyFill="1" applyBorder="1" applyAlignment="1" applyProtection="1">
      <alignment horizontal="right" vertical="center" indent="1"/>
      <protection locked="0"/>
    </xf>
    <xf numFmtId="164" fontId="0" fillId="2" borderId="5" xfId="0" applyNumberFormat="1" applyFill="1" applyBorder="1" applyAlignment="1" applyProtection="1">
      <alignment horizontal="right" vertical="center" indent="1"/>
      <protection locked="0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164" fontId="0" fillId="4" borderId="16" xfId="0" applyNumberFormat="1" applyFont="1" applyFill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1" xfId="0" applyFont="1" applyBorder="1" applyAlignment="1">
      <alignment horizontal="left" vertical="top"/>
    </xf>
    <xf numFmtId="164" fontId="0" fillId="2" borderId="2" xfId="0" applyNumberFormat="1" applyFill="1" applyBorder="1" applyAlignment="1" applyProtection="1">
      <alignment horizontal="right" vertical="top" indent="1"/>
      <protection locked="0"/>
    </xf>
    <xf numFmtId="0" fontId="0" fillId="0" borderId="2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right" vertical="center" indent="1"/>
    </xf>
    <xf numFmtId="0" fontId="2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164" fontId="1" fillId="4" borderId="3" xfId="0" applyNumberFormat="1" applyFont="1" applyFill="1" applyBorder="1" applyAlignment="1" applyProtection="1">
      <alignment horizontal="right" vertical="center" indent="1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 applyProtection="1">
      <alignment horizontal="center" vertical="center"/>
    </xf>
    <xf numFmtId="164" fontId="0" fillId="0" borderId="3" xfId="0" applyNumberFormat="1" applyBorder="1" applyAlignment="1" applyProtection="1">
      <alignment horizontal="right" vertical="top" inden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vertical="top"/>
    </xf>
    <xf numFmtId="164" fontId="0" fillId="0" borderId="3" xfId="0" applyNumberFormat="1" applyBorder="1" applyAlignment="1">
      <alignment horizontal="right" vertical="top" inden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7"/>
  <sheetViews>
    <sheetView tabSelected="1" topLeftCell="A3" zoomScaleNormal="100" workbookViewId="0">
      <selection activeCell="B15" sqref="B15"/>
    </sheetView>
  </sheetViews>
  <sheetFormatPr defaultRowHeight="14.4" x14ac:dyDescent="0.3"/>
  <cols>
    <col min="1" max="1" width="78.33203125" customWidth="1"/>
    <col min="2" max="2" width="21.5546875" customWidth="1"/>
    <col min="4" max="4" width="26" customWidth="1"/>
  </cols>
  <sheetData>
    <row r="1" spans="1:4" x14ac:dyDescent="0.3">
      <c r="D1" s="42" t="s">
        <v>26</v>
      </c>
    </row>
    <row r="2" spans="1:4" ht="43.5" customHeight="1" x14ac:dyDescent="0.3">
      <c r="A2" s="40" t="s">
        <v>25</v>
      </c>
      <c r="B2" s="40"/>
      <c r="C2" s="40"/>
      <c r="D2" s="40"/>
    </row>
    <row r="3" spans="1:4" ht="15.75" customHeight="1" x14ac:dyDescent="0.3">
      <c r="A3" s="41" t="s">
        <v>6</v>
      </c>
      <c r="B3" s="41"/>
      <c r="C3" s="41"/>
      <c r="D3" s="41"/>
    </row>
    <row r="4" spans="1:4" ht="10.5" customHeight="1" thickBot="1" x14ac:dyDescent="0.35"/>
    <row r="5" spans="1:4" s="10" customFormat="1" ht="30" customHeight="1" thickTop="1" thickBot="1" x14ac:dyDescent="0.35">
      <c r="A5" s="7" t="s">
        <v>0</v>
      </c>
      <c r="B5" s="8" t="s">
        <v>1</v>
      </c>
      <c r="C5" s="8" t="s">
        <v>2</v>
      </c>
      <c r="D5" s="9" t="s">
        <v>3</v>
      </c>
    </row>
    <row r="6" spans="1:4" s="10" customFormat="1" ht="30" customHeight="1" thickTop="1" x14ac:dyDescent="0.3">
      <c r="A6" s="21" t="s">
        <v>16</v>
      </c>
      <c r="B6" s="22"/>
      <c r="C6" s="22"/>
      <c r="D6" s="23">
        <f>SUM(D7:D14)</f>
        <v>0</v>
      </c>
    </row>
    <row r="7" spans="1:4" s="10" customFormat="1" x14ac:dyDescent="0.3">
      <c r="A7" s="26" t="s">
        <v>19</v>
      </c>
      <c r="B7" s="27">
        <v>0</v>
      </c>
      <c r="C7" s="28">
        <v>1</v>
      </c>
      <c r="D7" s="29">
        <f>B7*C7</f>
        <v>0</v>
      </c>
    </row>
    <row r="8" spans="1:4" s="10" customFormat="1" x14ac:dyDescent="0.3">
      <c r="A8" s="26" t="s">
        <v>17</v>
      </c>
      <c r="B8" s="27">
        <v>0</v>
      </c>
      <c r="C8" s="28">
        <v>2</v>
      </c>
      <c r="D8" s="29">
        <f t="shared" ref="D8:D14" si="0">B8*C8</f>
        <v>0</v>
      </c>
    </row>
    <row r="9" spans="1:4" s="10" customFormat="1" x14ac:dyDescent="0.3">
      <c r="A9" s="26" t="s">
        <v>18</v>
      </c>
      <c r="B9" s="27">
        <v>0</v>
      </c>
      <c r="C9" s="28">
        <v>19</v>
      </c>
      <c r="D9" s="29">
        <f t="shared" si="0"/>
        <v>0</v>
      </c>
    </row>
    <row r="10" spans="1:4" s="10" customFormat="1" x14ac:dyDescent="0.3">
      <c r="A10" s="26" t="s">
        <v>4</v>
      </c>
      <c r="B10" s="27">
        <v>0</v>
      </c>
      <c r="C10" s="28">
        <v>20</v>
      </c>
      <c r="D10" s="29">
        <f t="shared" si="0"/>
        <v>0</v>
      </c>
    </row>
    <row r="11" spans="1:4" s="10" customFormat="1" x14ac:dyDescent="0.3">
      <c r="A11" s="26" t="s">
        <v>20</v>
      </c>
      <c r="B11" s="27">
        <v>0</v>
      </c>
      <c r="C11" s="28">
        <v>1</v>
      </c>
      <c r="D11" s="29">
        <f t="shared" si="0"/>
        <v>0</v>
      </c>
    </row>
    <row r="12" spans="1:4" s="10" customFormat="1" x14ac:dyDescent="0.3">
      <c r="A12" s="26" t="s">
        <v>21</v>
      </c>
      <c r="B12" s="27">
        <v>0</v>
      </c>
      <c r="C12" s="28">
        <v>2</v>
      </c>
      <c r="D12" s="29">
        <f t="shared" si="0"/>
        <v>0</v>
      </c>
    </row>
    <row r="13" spans="1:4" s="10" customFormat="1" x14ac:dyDescent="0.3">
      <c r="A13" s="26" t="s">
        <v>22</v>
      </c>
      <c r="B13" s="27">
        <v>0</v>
      </c>
      <c r="C13" s="28">
        <v>1</v>
      </c>
      <c r="D13" s="29">
        <f t="shared" si="0"/>
        <v>0</v>
      </c>
    </row>
    <row r="14" spans="1:4" s="10" customFormat="1" x14ac:dyDescent="0.3">
      <c r="A14" s="26" t="s">
        <v>23</v>
      </c>
      <c r="B14" s="27">
        <v>0</v>
      </c>
      <c r="C14" s="28">
        <v>1</v>
      </c>
      <c r="D14" s="29">
        <f t="shared" si="0"/>
        <v>0</v>
      </c>
    </row>
    <row r="15" spans="1:4" s="10" customFormat="1" ht="30" customHeight="1" x14ac:dyDescent="0.3">
      <c r="A15" s="30" t="s">
        <v>7</v>
      </c>
      <c r="B15" s="31"/>
      <c r="C15" s="32"/>
      <c r="D15" s="33">
        <f>SUM(D16:D24)</f>
        <v>0</v>
      </c>
    </row>
    <row r="16" spans="1:4" s="10" customFormat="1" ht="30" customHeight="1" x14ac:dyDescent="0.3">
      <c r="A16" s="34" t="s">
        <v>8</v>
      </c>
      <c r="B16" s="27">
        <v>0</v>
      </c>
      <c r="C16" s="35">
        <v>10</v>
      </c>
      <c r="D16" s="36">
        <f t="shared" ref="D16:D18" si="1">B16*C16</f>
        <v>0</v>
      </c>
    </row>
    <row r="17" spans="1:4" s="10" customFormat="1" ht="30" customHeight="1" x14ac:dyDescent="0.3">
      <c r="A17" s="34" t="s">
        <v>9</v>
      </c>
      <c r="B17" s="27">
        <v>0</v>
      </c>
      <c r="C17" s="35">
        <v>7</v>
      </c>
      <c r="D17" s="36">
        <f t="shared" si="1"/>
        <v>0</v>
      </c>
    </row>
    <row r="18" spans="1:4" s="10" customFormat="1" ht="30" customHeight="1" x14ac:dyDescent="0.3">
      <c r="A18" s="34" t="s">
        <v>10</v>
      </c>
      <c r="B18" s="27">
        <v>0</v>
      </c>
      <c r="C18" s="35">
        <v>7</v>
      </c>
      <c r="D18" s="36">
        <f t="shared" si="1"/>
        <v>0</v>
      </c>
    </row>
    <row r="19" spans="1:4" x14ac:dyDescent="0.3">
      <c r="A19" s="37" t="s">
        <v>14</v>
      </c>
      <c r="B19" s="27">
        <v>0</v>
      </c>
      <c r="C19" s="38">
        <v>1</v>
      </c>
      <c r="D19" s="39">
        <f t="shared" ref="D19:D21" si="2">B19*C19</f>
        <v>0</v>
      </c>
    </row>
    <row r="20" spans="1:4" s="10" customFormat="1" ht="19.2" customHeight="1" x14ac:dyDescent="0.3">
      <c r="A20" s="15" t="s">
        <v>11</v>
      </c>
      <c r="B20" s="17">
        <v>0</v>
      </c>
      <c r="C20" s="19">
        <v>1</v>
      </c>
      <c r="D20" s="24">
        <f t="shared" si="2"/>
        <v>0</v>
      </c>
    </row>
    <row r="21" spans="1:4" s="10" customFormat="1" ht="19.2" customHeight="1" x14ac:dyDescent="0.3">
      <c r="A21" s="13" t="s">
        <v>15</v>
      </c>
      <c r="B21" s="17">
        <v>0</v>
      </c>
      <c r="C21" s="19">
        <v>1</v>
      </c>
      <c r="D21" s="24">
        <f t="shared" si="2"/>
        <v>0</v>
      </c>
    </row>
    <row r="22" spans="1:4" s="10" customFormat="1" ht="28.8" x14ac:dyDescent="0.3">
      <c r="A22" s="16" t="s">
        <v>12</v>
      </c>
      <c r="B22" s="17">
        <v>0</v>
      </c>
      <c r="C22" s="19">
        <v>1</v>
      </c>
      <c r="D22" s="24">
        <f>B22*C22</f>
        <v>0</v>
      </c>
    </row>
    <row r="23" spans="1:4" s="10" customFormat="1" ht="19.2" customHeight="1" x14ac:dyDescent="0.3">
      <c r="A23" s="13" t="s">
        <v>13</v>
      </c>
      <c r="B23" s="17">
        <v>0</v>
      </c>
      <c r="C23" s="19">
        <v>1</v>
      </c>
      <c r="D23" s="24">
        <f>B23*C23</f>
        <v>0</v>
      </c>
    </row>
    <row r="24" spans="1:4" s="10" customFormat="1" ht="19.2" customHeight="1" thickBot="1" x14ac:dyDescent="0.35">
      <c r="A24" s="14" t="s">
        <v>23</v>
      </c>
      <c r="B24" s="18">
        <v>0</v>
      </c>
      <c r="C24" s="20">
        <v>1</v>
      </c>
      <c r="D24" s="25">
        <f>B24*C24</f>
        <v>0</v>
      </c>
    </row>
    <row r="25" spans="1:4" ht="30" customHeight="1" thickTop="1" thickBot="1" x14ac:dyDescent="0.4">
      <c r="A25" s="1" t="s">
        <v>24</v>
      </c>
      <c r="B25" s="2"/>
      <c r="C25" s="2"/>
      <c r="D25" s="12">
        <f>D6+D15</f>
        <v>0</v>
      </c>
    </row>
    <row r="26" spans="1:4" ht="15.6" thickTop="1" thickBot="1" x14ac:dyDescent="0.35">
      <c r="A26" s="3" t="s">
        <v>5</v>
      </c>
      <c r="B26" s="4">
        <v>0</v>
      </c>
      <c r="C26" s="5"/>
      <c r="D26" s="6"/>
    </row>
    <row r="27" spans="1:4" ht="15" thickTop="1" x14ac:dyDescent="0.3"/>
    <row r="30" spans="1:4" x14ac:dyDescent="0.3">
      <c r="A30" s="11"/>
    </row>
    <row r="31" spans="1:4" x14ac:dyDescent="0.3">
      <c r="A31" s="11"/>
    </row>
    <row r="32" spans="1:4" x14ac:dyDescent="0.3">
      <c r="A32" s="11"/>
    </row>
    <row r="33" spans="1:1" x14ac:dyDescent="0.3">
      <c r="A33" s="11"/>
    </row>
    <row r="34" spans="1:1" x14ac:dyDescent="0.3">
      <c r="A34" s="11"/>
    </row>
    <row r="35" spans="1:1" x14ac:dyDescent="0.3">
      <c r="A35" s="11"/>
    </row>
    <row r="36" spans="1:1" x14ac:dyDescent="0.3">
      <c r="A36" s="11"/>
    </row>
    <row r="37" spans="1:1" x14ac:dyDescent="0.3">
      <c r="A37" s="11"/>
    </row>
  </sheetData>
  <sheetProtection algorithmName="SHA-512" hashValue="LgEVW9/S/bmxz0bMEHyWg6TKmnTSV/AMBbkqW96rl+xGBdqB9Tk36wqtTuFNuIG5BxCHjy6nkj1ZltDRTwCtKQ==" saltValue="vfDXxW9BwBFFNTm9FsR9FA==" spinCount="100000" sheet="1" objects="1" scenarios="1"/>
  <mergeCells count="2">
    <mergeCell ref="A2:D2"/>
    <mergeCell ref="A3:D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8" orientation="portrait" r:id="rId1"/>
  <ignoredErrors>
    <ignoredError sqref="D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soupis_praci</vt:lpstr>
      <vt:lpstr>soupis_praci!Oblast_tisku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Fráňa</dc:creator>
  <cp:lastModifiedBy>Radovan Fráňa</cp:lastModifiedBy>
  <cp:lastPrinted>2025-08-20T15:14:18Z</cp:lastPrinted>
  <dcterms:created xsi:type="dcterms:W3CDTF">2024-09-27T12:56:39Z</dcterms:created>
  <dcterms:modified xsi:type="dcterms:W3CDTF">2025-08-20T16:01:49Z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fc794930-be97-4243-87e4-708624bfb5b2</vt:lpwstr>
  </property>
</Properties>
</file>